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25" yWindow="30" windowWidth="23955" windowHeight="13455" tabRatio="1000"/>
  </bookViews>
  <sheets>
    <sheet name="2015 SRF Summary" sheetId="11" r:id="rId1"/>
  </sheets>
  <definedNames>
    <definedName name="_xlnm.Print_Area" localSheetId="0">'2015 SRF Summary'!$A$1:$N$133</definedName>
  </definedNames>
  <calcPr calcId="145621"/>
</workbook>
</file>

<file path=xl/calcChain.xml><?xml version="1.0" encoding="utf-8"?>
<calcChain xmlns="http://schemas.openxmlformats.org/spreadsheetml/2006/main">
  <c r="C64" i="11" l="1"/>
  <c r="C46" i="11"/>
  <c r="C55" i="11" l="1"/>
  <c r="C73" i="11"/>
  <c r="B82" i="11"/>
  <c r="C124" i="11"/>
  <c r="C99" i="11"/>
  <c r="C82" i="11" l="1"/>
  <c r="C37" i="11"/>
  <c r="C27" i="11" l="1"/>
</calcChain>
</file>

<file path=xl/sharedStrings.xml><?xml version="1.0" encoding="utf-8"?>
<sst xmlns="http://schemas.openxmlformats.org/spreadsheetml/2006/main" count="129" uniqueCount="88">
  <si>
    <t xml:space="preserve"> </t>
  </si>
  <si>
    <t>Metric Description</t>
  </si>
  <si>
    <t>Current Value</t>
  </si>
  <si>
    <t>Revised Value</t>
  </si>
  <si>
    <t>Analysis</t>
  </si>
  <si>
    <t>1a2 Number of Active NPDES Majors with General Permits:</t>
  </si>
  <si>
    <t>General Discharge Permits</t>
  </si>
  <si>
    <t>General Industrial Stormwater Permits</t>
  </si>
  <si>
    <t>General Construction Stormwater Permits</t>
  </si>
  <si>
    <t xml:space="preserve">Minor </t>
  </si>
  <si>
    <t>Major</t>
  </si>
  <si>
    <t>Other-Municipal WW</t>
  </si>
  <si>
    <t xml:space="preserve">Other-Industrial WW </t>
  </si>
  <si>
    <t>1e2 Total Number of Informal Actions at CWA NPDES Facilities:</t>
  </si>
  <si>
    <t>1f2 Total Number of Formal Actions at CWA NPDES Facilities:</t>
  </si>
  <si>
    <t>1a1 Number of Active NPDES Majors with Individual Permits:</t>
  </si>
  <si>
    <t>1a3 Number of NPDES Non-Majors with Individual Permits:</t>
  </si>
  <si>
    <t>1a4 Number of Active Non-Majors with General Permits:</t>
  </si>
  <si>
    <t>1e1 Facilities with Informal Actions:</t>
  </si>
  <si>
    <t>1f1 Facilities with Formal Actions:</t>
  </si>
  <si>
    <t>1g1 Number of Enforcement Actions with penalties:</t>
  </si>
  <si>
    <t>Total number of Industrial Stormwater Inspections</t>
  </si>
  <si>
    <t>Total number of Construction Stormwater Inspections</t>
  </si>
  <si>
    <t>1b3 Number of Major Facilities with a Manual Override of RNC/SNC to Compliant Status:</t>
  </si>
  <si>
    <t>1c1 Permit Limit Rate for Non-Major Facilities:</t>
  </si>
  <si>
    <t>2a1 Number of formal enforcement actions taken against Major facilities, with enforcement violation codes entered:</t>
  </si>
  <si>
    <t>5a1 Inspection coverage-NPDES Majors:</t>
  </si>
  <si>
    <t>5b1 Inspection Coverage-NPDES Non-Majors:</t>
  </si>
  <si>
    <t>5b2 Inspection Coverage-NPDES Non-Majors with General Permits:</t>
  </si>
  <si>
    <t>7a1 Number of Major Facilities with Single Event Violation:</t>
  </si>
  <si>
    <t>7b1 Compliance schedule violations:</t>
  </si>
  <si>
    <t>7c1 Permit schedule violations:</t>
  </si>
  <si>
    <t>7d1 Major Facilities in Noncompliance:</t>
  </si>
  <si>
    <t>8a1 Major Facilities in SNC</t>
  </si>
  <si>
    <t>OK0077777 &amp; OK0066666 were required to be entered into ICIS-NPDES because they accept waste water from Industrial Users. They are Total Retention Facilities &amp; do not discharge.</t>
  </si>
  <si>
    <t>Majors &amp; Minor 92-500 facilities  are only coded into ICIS-NPDES. All other information is maintained in a state database.</t>
  </si>
  <si>
    <t>General MS4 Stormwater Phase II Permits</t>
  </si>
  <si>
    <t>Stormwater</t>
  </si>
  <si>
    <t xml:space="preserve">Categorical/Industrial User </t>
  </si>
  <si>
    <t>General NPDES Discharge</t>
  </si>
  <si>
    <t xml:space="preserve">Stormwater </t>
  </si>
  <si>
    <t>General NPDES Discharger</t>
  </si>
  <si>
    <t>1g2 Total Penalties Assessed:</t>
  </si>
  <si>
    <t>Majors &amp; Minor 92-500 are only coded into ICIS-NPDES. All other information is maintained in a state database.  On the list of Informal actions, 27 actions were issued by ODAFF.</t>
  </si>
  <si>
    <t>7a2 Number of Non-Major Facilities with Single Event Violation:</t>
  </si>
  <si>
    <t>Minor CEI Inspections</t>
  </si>
  <si>
    <t>Minor Routine Inspections</t>
  </si>
  <si>
    <t>Major CEI Inspections</t>
  </si>
  <si>
    <t>Major Routine Inspections</t>
  </si>
  <si>
    <t>Major PCI Inspections</t>
  </si>
  <si>
    <t>Major Pretreatment Audit Inspections</t>
  </si>
  <si>
    <t>Major &amp; Minor 92-500 facilities  are only coded into ICIS-NPDES. All other information is maintained in a state database. OK0028100-Checotah was missing from the list, but should have been included since it was a Major during that timeframe. Checotah was downgraded to a Minor in December 2015.</t>
  </si>
  <si>
    <t xml:space="preserve">Major &amp; Minor 92-500 facilities  are only coded into ICIS-NPDES. All other information is maintained in a state database.
</t>
  </si>
  <si>
    <t>Major &amp; Minor 92-500 facilities  are only coded into ICIS-NPDES. All other information is maintained in a state database.</t>
  </si>
  <si>
    <t>7f1 Non-Major Facilities in Category 1 Noncompliance:</t>
  </si>
  <si>
    <t>7g1 Non-Major Facilities in Category 2 Noncompliance:</t>
  </si>
  <si>
    <t>Majors &amp; Minor 92-500 CEI inspections are only coded into ICIS-NPDES. All other information is maintained in a state database.</t>
  </si>
  <si>
    <t>Major &amp; Minor 92-500 facilities  are only coded into ICIS-NPDES. All other information is maintained in a state database. Checotah is listed as a Minor as of December 2015, but was actually a Major during FFY2015 and should have been included on the list.</t>
  </si>
  <si>
    <t>Major CEIs, PCIs, &amp; Pretreatment Audits and Minor 92-500 CEIs  are only coded into ICIS-NPDES. All other information is maintained in a state database. OKS000201 &amp; OKS000101 are Major MS4 General Permits that are not required to be inspected annually. Checotah is listed as a Minor as of December 2015, but was actually a Major during FFY2015 and should have been included on the list.</t>
  </si>
  <si>
    <t>Oklahoma Department of Environmental Quality Water Quality Division (ODEQ-WQD)</t>
  </si>
  <si>
    <t>General Total Retention Routine Inspections</t>
  </si>
  <si>
    <t>State Permit Routine Inspections</t>
  </si>
  <si>
    <t>Satellite Routine Inspections</t>
  </si>
  <si>
    <t>Industrial User Routine Inspections</t>
  </si>
  <si>
    <t>Majors &amp; Minor 92-500 facilities  are only coded into ICIS-NPDES. All other information is maintained in a state database. ODAFF has 15 facilities with informal actions out of the 86 shown. The rest of the facilities are regulated by ODEQ-WQD.</t>
  </si>
  <si>
    <t>Major &amp; Minor 92-500 CEIs are only coded into ICIS-NPDES. All other information is maintained in a state database. This value represent only CEI inspections. Checotah should have been included on the list since it was a Major during FFY2015.</t>
  </si>
  <si>
    <t xml:space="preserve">Major &amp; Minor 92-500 CEIs are only coded into ICIS-NPDES. All other information is maintained in a state database. This value represent only CEI inspections. </t>
  </si>
  <si>
    <t>Number of Facilities with  Routine Inspections</t>
  </si>
  <si>
    <t>CWA Facility, Enforcement, Compliance, &amp; Penalty Metric Summary of Revised Values for Federal Fiscal Year (FFY) 2015 (October 1, 2014- September 30, 2015)</t>
  </si>
  <si>
    <t>General NPDES Discharge Inspections</t>
  </si>
  <si>
    <t>MS4 Stormwater Inspections</t>
  </si>
  <si>
    <t>7h1 Non-Major Facilities in Noncompliance:</t>
  </si>
  <si>
    <t xml:space="preserve">                       inspection coverage non-majors (5b1), compliance schedules(metric 7b1), permit schedules(metric 7c1),  or single-event violations(metric 7a2).</t>
  </si>
  <si>
    <t xml:space="preserve">4.     The Metric Data listed in the table below is reflective of the Oklahoma Department of Environmental Quality's Water Quality Division Data. The Oklahoma Department of Agriculture, Food &amp; Forestry </t>
  </si>
  <si>
    <t xml:space="preserve">       (ODAFF) are the delegated authority for the Concentrated Animal Feeding  Operation (CAFO) program and ODAFF will report their revised values separately from ODEQ-Water Quality Division.</t>
  </si>
  <si>
    <r>
      <t>The Oklahoma Department of Environmental Quality (ODEQ</t>
    </r>
    <r>
      <rPr>
        <sz val="11"/>
        <color rgb="FF1F497D"/>
        <rFont val="Calibri"/>
        <family val="2"/>
        <scheme val="minor"/>
      </rPr>
      <t xml:space="preserve">) </t>
    </r>
    <r>
      <rPr>
        <sz val="11"/>
        <color rgb="FF000000"/>
        <rFont val="Calibri"/>
        <family val="2"/>
        <scheme val="minor"/>
      </rPr>
      <t xml:space="preserve">Water Quality Division </t>
    </r>
    <r>
      <rPr>
        <sz val="11"/>
        <color theme="1"/>
        <rFont val="Calibri"/>
        <family val="2"/>
        <scheme val="minor"/>
      </rPr>
      <t>has completed their data metric review of the CWA data on the State Review Framework (SRF) for Federal Fiscal Year (FFY) 2015.</t>
    </r>
  </si>
  <si>
    <t xml:space="preserve">                        1g2 (total penalties assessed), 7b1(number of facilities with compliance schedule violation), &amp; 7c1(number of facilities with a permit schedule violation) reflect the Major &amp; Minor 92-500  facility's data only.</t>
  </si>
  <si>
    <t xml:space="preserve">        are coded into ICIS-NPDES and Minor CEI  inspections are maintained in a in-house database.</t>
  </si>
  <si>
    <t>Major &amp; Minor 92-500 facilities  are only coded into ICIS-NPDES. All other information is maintained in a state database. Checotah's single event violation (SEV) should fall under  the Major SEV list.</t>
  </si>
  <si>
    <t xml:space="preserve">Individual (Major &amp; Minor), Categorical/Industrial User, &amp; General Discharge permit, facility, and DMR data are coded into ICIS-NPDES. Stormwater-Construction, Stormwater- Industrial, &amp; MS4 Phase II Stormwater permits are maintained in the ODEQ's state database. ODEQ-WQD has permitted 122 General Discharge permits.  The Oklahoma Department of Agriculture, Food &amp; Forestry (ODAFF) is delegated to permit the 147 general CAFO permits on the list.
</t>
  </si>
  <si>
    <r>
      <t xml:space="preserve">The following caveats need to be added to ODEQ-Water Quality Division’s </t>
    </r>
    <r>
      <rPr>
        <sz val="11"/>
        <color rgb="FF000000"/>
        <rFont val="Calibri"/>
        <family val="2"/>
        <scheme val="minor"/>
      </rPr>
      <t>FFY2015 SRF, as well as the table with revised values listed below:</t>
    </r>
  </si>
  <si>
    <t>OK0028100-Checotah was missing from the list, but should have been included since it was a Major during that timeframe. Checotah was downgraded to a Minor in December 2015. OK0100382- El Reno should be also include on the list because is a Major not a Minor.</t>
  </si>
  <si>
    <r>
      <t>3.</t>
    </r>
    <r>
      <rPr>
        <sz val="11"/>
        <color theme="1"/>
        <rFont val="Times New Roman"/>
        <family val="1"/>
      </rPr>
      <t>  </t>
    </r>
    <r>
      <rPr>
        <sz val="11"/>
        <color theme="1"/>
        <rFont val="Calibri"/>
        <family val="2"/>
        <scheme val="minor"/>
      </rPr>
      <t>Metrics 1e1(facilities with informal actions),  1e2(total number of informal actions at CWA NPDES Facilities), 1f1 (facilities with formal actions), 1f2 (total number of formal actions at CWA facilities), 1g1 (number of enforcement actions with penalties),</t>
    </r>
  </si>
  <si>
    <r>
      <t>2.</t>
    </r>
    <r>
      <rPr>
        <sz val="7"/>
        <color theme="1"/>
        <rFont val="Times New Roman"/>
        <family val="1"/>
      </rPr>
      <t>    </t>
    </r>
    <r>
      <rPr>
        <sz val="11"/>
        <color theme="1"/>
        <rFont val="Calibri"/>
        <family val="2"/>
        <scheme val="minor"/>
      </rPr>
      <t>Stormwater facility data(metric 1a4) is not maintained in ICIS</t>
    </r>
    <r>
      <rPr>
        <sz val="11"/>
        <color rgb="FF1F497D"/>
        <rFont val="Calibri"/>
        <family val="2"/>
        <scheme val="minor"/>
      </rPr>
      <t>-</t>
    </r>
    <r>
      <rPr>
        <sz val="11"/>
        <color rgb="FF000000"/>
        <rFont val="Calibri"/>
        <family val="2"/>
        <scheme val="minor"/>
      </rPr>
      <t>NPDES</t>
    </r>
    <r>
      <rPr>
        <sz val="11"/>
        <color theme="1"/>
        <rFont val="Calibri"/>
        <family val="2"/>
        <scheme val="minor"/>
      </rPr>
      <t xml:space="preserve"> Production, but in ODEQ’s in-house database.</t>
    </r>
  </si>
  <si>
    <t xml:space="preserve">5.   ODEQ has revised their Compliance Monitoring Strategy with EPA to no longer do 100 % CEI Inspections on Major facilities to 90%. The remaining 10% CEI inspections are performed on Minor facilities. Major &amp; Minor 92-500 CEI inspections </t>
  </si>
  <si>
    <t xml:space="preserve">OK0077777 &amp; OK0066666 are not discharge permits. They are total retention systems which were entered into ICIS-NPDES because they accept Industrial user's wastewater and the Industrial User permit requires the entry of a "Receiving POTW ID" (ICIS required data element). OK0028100-Checotah should have been included on the Major facility list during the FFY2015 timeframe. Checotah was downgraded to a Minor in December 2015. </t>
  </si>
  <si>
    <t>Checotah was Major during this time frame.</t>
  </si>
  <si>
    <r>
      <t>1.</t>
    </r>
    <r>
      <rPr>
        <sz val="7"/>
        <color theme="1"/>
        <rFont val="Times New Roman"/>
        <family val="1"/>
      </rPr>
      <t xml:space="preserve">  </t>
    </r>
    <r>
      <rPr>
        <sz val="11"/>
        <color theme="1"/>
        <rFont val="Calibri"/>
        <family val="2"/>
        <scheme val="minor"/>
      </rPr>
      <t>Due to program commitments &amp; manpower limitations, ODEQ does not code into EPA’s  ICIS</t>
    </r>
    <r>
      <rPr>
        <sz val="11"/>
        <color rgb="FF1F497D"/>
        <rFont val="Calibri"/>
        <family val="2"/>
        <scheme val="minor"/>
      </rPr>
      <t>-</t>
    </r>
    <r>
      <rPr>
        <sz val="11"/>
        <color rgb="FF000000"/>
        <rFont val="Calibri"/>
        <family val="2"/>
        <scheme val="minor"/>
      </rPr>
      <t>NPDES</t>
    </r>
    <r>
      <rPr>
        <sz val="11"/>
        <color theme="1"/>
        <rFont val="Calibri"/>
        <family val="2"/>
        <scheme val="minor"/>
      </rPr>
      <t xml:space="preserve"> Production database the General &amp; Minor facilities not listed as Minor 92-500's enforcement actions (metrics 1e1, 1e2, 1f1, 1f2, &amp; 2a1), penalties(metrics 1g1 &amp; 1g2),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</si>
</sst>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164" formatCode="&quot;$&quot;#,##0.00"/>
  </numFmts>
  <fonts count="27" x14ac:knownFonts="1">
    <font>
      <sz val="11"/>
      <color theme="1"/>
      <name val="Calibri"/>
      <family val="2"/>
      <scheme val="minor"/>
    </font>
    <font>
      <sz val="10"/>
      <color theme="1"/>
      <name val="Times New Roman"/>
      <family val="1"/>
    </font>
    <font>
      <sz val="11"/>
      <name val="Calibri"/>
      <family val="2"/>
      <scheme val="minor"/>
    </font>
    <font>
      <b/>
      <sz val="11"/>
      <color theme="1"/>
      <name val="Calibri"/>
      <family val="2"/>
      <scheme val="minor"/>
    </font>
    <font>
      <sz val="11"/>
      <color theme="0"/>
      <name val="Calibri"/>
      <family val="2"/>
      <scheme val="minor"/>
    </font>
    <font>
      <sz val="10"/>
      <name val="Arial"/>
      <family val="2"/>
    </font>
    <font>
      <sz val="10"/>
      <color rgb="FFFFFFFF"/>
      <name val="Times New Roman"/>
      <family val="1"/>
    </font>
    <font>
      <sz val="10"/>
      <color rgb="FF000000"/>
      <name val="Times New Roman"/>
      <family val="1"/>
    </font>
    <font>
      <b/>
      <sz val="12"/>
      <color rgb="FFFFFFFF"/>
      <name val="Times New Roman"/>
      <family val="1"/>
    </font>
    <font>
      <sz val="12"/>
      <color rgb="FFFFFFFF"/>
      <name val="Times New Roman"/>
      <family val="1"/>
    </font>
    <font>
      <b/>
      <sz val="10"/>
      <color theme="1"/>
      <name val="Times New Roman"/>
      <family val="1"/>
    </font>
    <font>
      <b/>
      <sz val="10"/>
      <name val="Times New Roman"/>
      <family val="1"/>
    </font>
    <font>
      <sz val="10"/>
      <color theme="0"/>
      <name val="Times New Roman"/>
      <family val="1"/>
    </font>
    <font>
      <sz val="10"/>
      <name val="Times New Roman"/>
      <family val="1"/>
    </font>
    <font>
      <b/>
      <sz val="12"/>
      <color theme="0"/>
      <name val="Times New Roman"/>
      <family val="1"/>
    </font>
    <font>
      <b/>
      <sz val="11"/>
      <color theme="0"/>
      <name val="Calibri"/>
      <family val="2"/>
      <scheme val="minor"/>
    </font>
    <font>
      <b/>
      <sz val="11"/>
      <name val="Calibri"/>
      <family val="2"/>
      <scheme val="minor"/>
    </font>
    <font>
      <sz val="11"/>
      <color theme="1"/>
      <name val="Times New Roman"/>
      <family val="1"/>
    </font>
    <font>
      <b/>
      <sz val="11"/>
      <color theme="1"/>
      <name val="Times New Roman"/>
      <family val="1"/>
    </font>
    <font>
      <b/>
      <sz val="10"/>
      <color rgb="FF000000"/>
      <name val="Times New Roman"/>
      <family val="1"/>
    </font>
    <font>
      <b/>
      <sz val="11"/>
      <color rgb="FFFF0000"/>
      <name val="Calibri"/>
      <family val="2"/>
      <scheme val="minor"/>
    </font>
    <font>
      <b/>
      <sz val="10"/>
      <color rgb="FFFFFFFF"/>
      <name val="Times New Roman"/>
      <family val="1"/>
    </font>
    <font>
      <b/>
      <sz val="10"/>
      <color rgb="FFFF0000"/>
      <name val="Times New Roman"/>
      <family val="1"/>
    </font>
    <font>
      <b/>
      <sz val="11"/>
      <name val="Times New Roman"/>
      <family val="1"/>
    </font>
    <font>
      <sz val="11"/>
      <color rgb="FF1F497D"/>
      <name val="Calibri"/>
      <family val="2"/>
      <scheme val="minor"/>
    </font>
    <font>
      <sz val="11"/>
      <color rgb="FF000000"/>
      <name val="Calibri"/>
      <family val="2"/>
      <scheme val="minor"/>
    </font>
    <font>
      <sz val="7"/>
      <color theme="1"/>
      <name val="Times New Roman"/>
      <family val="1"/>
    </font>
  </fonts>
  <fills count="7">
    <fill>
      <patternFill patternType="none"/>
    </fill>
    <fill>
      <patternFill patternType="gray125"/>
    </fill>
    <fill>
      <patternFill patternType="solid">
        <fgColor theme="1"/>
        <bgColor indexed="64"/>
      </patternFill>
    </fill>
    <fill>
      <patternFill patternType="solid">
        <fgColor theme="2" tint="-0.249977111117893"/>
        <bgColor indexed="64"/>
      </patternFill>
    </fill>
    <fill>
      <patternFill patternType="solid">
        <fgColor theme="0"/>
        <bgColor indexed="64"/>
      </patternFill>
    </fill>
    <fill>
      <patternFill patternType="solid">
        <fgColor rgb="FF000000"/>
        <bgColor indexed="64"/>
      </patternFill>
    </fill>
    <fill>
      <patternFill patternType="solid">
        <fgColor rgb="FFC5BE97"/>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5" fillId="0" borderId="0"/>
    <xf numFmtId="14" fontId="5" fillId="0" borderId="0"/>
    <xf numFmtId="0" fontId="13" fillId="0" borderId="0"/>
  </cellStyleXfs>
  <cellXfs count="155">
    <xf numFmtId="0" fontId="0" fillId="0" borderId="0" xfId="0"/>
    <xf numFmtId="0" fontId="4" fillId="0" borderId="0" xfId="0" applyFont="1"/>
    <xf numFmtId="0" fontId="4" fillId="2" borderId="0" xfId="0" applyFont="1" applyFill="1"/>
    <xf numFmtId="0" fontId="7" fillId="5" borderId="4" xfId="0" applyFont="1" applyFill="1" applyBorder="1" applyAlignment="1">
      <alignment vertical="center"/>
    </xf>
    <xf numFmtId="0" fontId="7" fillId="5" borderId="0" xfId="0" applyFont="1" applyFill="1" applyAlignment="1">
      <alignment vertical="center"/>
    </xf>
    <xf numFmtId="0" fontId="8" fillId="5" borderId="3" xfId="0" applyFont="1" applyFill="1" applyBorder="1" applyAlignment="1">
      <alignment vertical="center"/>
    </xf>
    <xf numFmtId="0" fontId="8" fillId="5" borderId="0" xfId="0" applyFont="1" applyFill="1" applyAlignment="1">
      <alignment horizontal="center" vertical="center"/>
    </xf>
    <xf numFmtId="0" fontId="9" fillId="5" borderId="0" xfId="0" applyFont="1" applyFill="1" applyAlignment="1">
      <alignment vertical="center"/>
    </xf>
    <xf numFmtId="0" fontId="9" fillId="5" borderId="4" xfId="0" applyFont="1" applyFill="1" applyBorder="1" applyAlignment="1">
      <alignment vertical="center"/>
    </xf>
    <xf numFmtId="0" fontId="10" fillId="6" borderId="4" xfId="0" applyFont="1" applyFill="1" applyBorder="1" applyAlignment="1">
      <alignment vertical="center"/>
    </xf>
    <xf numFmtId="0" fontId="1" fillId="5" borderId="4" xfId="0" applyFont="1" applyFill="1" applyBorder="1" applyAlignment="1">
      <alignment vertical="center"/>
    </xf>
    <xf numFmtId="0" fontId="1" fillId="6" borderId="4" xfId="0" applyFont="1" applyFill="1" applyBorder="1" applyAlignment="1">
      <alignment horizontal="center" vertical="center"/>
    </xf>
    <xf numFmtId="0" fontId="1" fillId="0" borderId="4" xfId="0" applyFont="1" applyBorder="1" applyAlignment="1">
      <alignment horizontal="center" vertical="center"/>
    </xf>
    <xf numFmtId="0" fontId="1" fillId="5" borderId="4" xfId="0" applyFont="1" applyFill="1" applyBorder="1" applyAlignment="1">
      <alignment horizontal="center" vertical="center"/>
    </xf>
    <xf numFmtId="0" fontId="10" fillId="6" borderId="4" xfId="0" applyFont="1" applyFill="1" applyBorder="1" applyAlignment="1">
      <alignment horizontal="center" vertical="center"/>
    </xf>
    <xf numFmtId="0" fontId="7" fillId="0" borderId="4" xfId="0" applyFont="1" applyBorder="1" applyAlignment="1">
      <alignment horizontal="center" vertical="center"/>
    </xf>
    <xf numFmtId="0" fontId="0" fillId="2" borderId="0" xfId="0" applyFill="1"/>
    <xf numFmtId="0" fontId="10" fillId="6" borderId="3" xfId="0" applyFont="1" applyFill="1" applyBorder="1" applyAlignment="1">
      <alignment vertical="center"/>
    </xf>
    <xf numFmtId="0" fontId="10" fillId="6" borderId="0" xfId="0" applyFont="1" applyFill="1" applyBorder="1" applyAlignment="1">
      <alignment vertical="center"/>
    </xf>
    <xf numFmtId="0" fontId="1" fillId="5" borderId="0" xfId="0" applyFont="1" applyFill="1" applyBorder="1" applyAlignment="1">
      <alignment vertical="center"/>
    </xf>
    <xf numFmtId="0" fontId="1" fillId="6" borderId="0" xfId="0" applyFont="1" applyFill="1" applyBorder="1" applyAlignment="1">
      <alignment horizontal="center" vertical="center"/>
    </xf>
    <xf numFmtId="0" fontId="1" fillId="5" borderId="0" xfId="0" applyFont="1" applyFill="1" applyBorder="1" applyAlignment="1">
      <alignment horizontal="center" vertical="center"/>
    </xf>
    <xf numFmtId="0" fontId="10" fillId="6" borderId="0" xfId="0" applyFont="1" applyFill="1" applyBorder="1" applyAlignment="1">
      <alignment horizontal="center" vertical="center"/>
    </xf>
    <xf numFmtId="0" fontId="8" fillId="2" borderId="3" xfId="0" applyFont="1" applyFill="1" applyBorder="1" applyAlignment="1">
      <alignment vertical="center"/>
    </xf>
    <xf numFmtId="0" fontId="9" fillId="2" borderId="0" xfId="0" applyFont="1" applyFill="1" applyBorder="1" applyAlignment="1">
      <alignment vertical="center"/>
    </xf>
    <xf numFmtId="0" fontId="11" fillId="3" borderId="3" xfId="0" applyFont="1" applyFill="1" applyBorder="1" applyAlignment="1">
      <alignment vertical="center"/>
    </xf>
    <xf numFmtId="0" fontId="11" fillId="3" borderId="0" xfId="0" applyFont="1" applyFill="1" applyBorder="1" applyAlignment="1">
      <alignment vertical="center"/>
    </xf>
    <xf numFmtId="0" fontId="11" fillId="3" borderId="1" xfId="0" applyFont="1" applyFill="1" applyBorder="1" applyAlignment="1">
      <alignment vertical="center"/>
    </xf>
    <xf numFmtId="0" fontId="11" fillId="3" borderId="2" xfId="0" applyFont="1" applyFill="1" applyBorder="1" applyAlignment="1">
      <alignment horizontal="center" vertical="center"/>
    </xf>
    <xf numFmtId="0" fontId="8" fillId="3" borderId="2" xfId="0" applyFont="1" applyFill="1" applyBorder="1" applyAlignment="1">
      <alignment vertical="center"/>
    </xf>
    <xf numFmtId="0" fontId="8" fillId="3" borderId="8" xfId="0" applyFont="1" applyFill="1" applyBorder="1" applyAlignment="1">
      <alignment vertical="center"/>
    </xf>
    <xf numFmtId="0" fontId="8" fillId="2" borderId="0" xfId="0" applyFont="1" applyFill="1" applyBorder="1" applyAlignment="1">
      <alignment horizontal="center" vertical="center"/>
    </xf>
    <xf numFmtId="0" fontId="9" fillId="2" borderId="4" xfId="0" applyFont="1" applyFill="1" applyBorder="1" applyAlignment="1">
      <alignment vertical="center"/>
    </xf>
    <xf numFmtId="0" fontId="11" fillId="3" borderId="0" xfId="0" applyFont="1" applyFill="1" applyBorder="1" applyAlignment="1">
      <alignment horizontal="center" vertical="center"/>
    </xf>
    <xf numFmtId="0" fontId="11" fillId="3" borderId="4" xfId="0" applyFont="1" applyFill="1" applyBorder="1" applyAlignment="1">
      <alignment vertical="center"/>
    </xf>
    <xf numFmtId="0" fontId="1" fillId="0" borderId="0" xfId="0" applyFont="1" applyBorder="1" applyAlignment="1">
      <alignment horizontal="center"/>
    </xf>
    <xf numFmtId="0" fontId="1" fillId="6" borderId="0" xfId="0" applyFont="1" applyFill="1" applyBorder="1" applyAlignment="1">
      <alignment horizontal="center"/>
    </xf>
    <xf numFmtId="8" fontId="10" fillId="6" borderId="0" xfId="0" applyNumberFormat="1" applyFont="1" applyFill="1" applyBorder="1" applyAlignment="1">
      <alignment horizontal="center" vertical="center"/>
    </xf>
    <xf numFmtId="0" fontId="2" fillId="2" borderId="0" xfId="0" applyFont="1" applyFill="1" applyBorder="1"/>
    <xf numFmtId="0" fontId="2" fillId="2" borderId="4" xfId="0" applyFont="1" applyFill="1" applyBorder="1"/>
    <xf numFmtId="0" fontId="10" fillId="3" borderId="3" xfId="0" applyFont="1" applyFill="1" applyBorder="1" applyAlignment="1">
      <alignment wrapText="1"/>
    </xf>
    <xf numFmtId="0" fontId="10" fillId="3" borderId="3" xfId="0" applyFont="1" applyFill="1" applyBorder="1"/>
    <xf numFmtId="0" fontId="10" fillId="2" borderId="3" xfId="0" applyFont="1" applyFill="1" applyBorder="1"/>
    <xf numFmtId="0" fontId="10" fillId="3" borderId="4" xfId="0" applyFont="1" applyFill="1" applyBorder="1" applyAlignment="1">
      <alignment wrapText="1"/>
    </xf>
    <xf numFmtId="0" fontId="12" fillId="2" borderId="0" xfId="0" applyFont="1" applyFill="1"/>
    <xf numFmtId="0" fontId="11" fillId="3" borderId="7" xfId="1" applyFont="1" applyFill="1" applyBorder="1" applyAlignment="1">
      <alignment horizontal="left" vertical="top" wrapText="1"/>
    </xf>
    <xf numFmtId="0" fontId="1" fillId="2" borderId="5" xfId="0" applyFont="1" applyFill="1" applyBorder="1"/>
    <xf numFmtId="0" fontId="11" fillId="3" borderId="8" xfId="1" applyFont="1" applyFill="1" applyBorder="1" applyAlignment="1">
      <alignment horizontal="left" vertical="top" wrapText="1"/>
    </xf>
    <xf numFmtId="0" fontId="1" fillId="0" borderId="4" xfId="0" applyFont="1" applyBorder="1"/>
    <xf numFmtId="0" fontId="1" fillId="2" borderId="4" xfId="0" applyFont="1" applyFill="1" applyBorder="1"/>
    <xf numFmtId="0" fontId="13" fillId="2" borderId="8" xfId="0" applyFont="1" applyFill="1" applyBorder="1"/>
    <xf numFmtId="0" fontId="1" fillId="3" borderId="5" xfId="0" applyFont="1" applyFill="1" applyBorder="1"/>
    <xf numFmtId="0" fontId="10" fillId="3" borderId="8" xfId="0" applyFont="1" applyFill="1" applyBorder="1" applyAlignment="1">
      <alignment wrapText="1"/>
    </xf>
    <xf numFmtId="0" fontId="14" fillId="2" borderId="0" xfId="0" applyFont="1" applyFill="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vertical="center"/>
    </xf>
    <xf numFmtId="0" fontId="1" fillId="3" borderId="0" xfId="0" applyFont="1" applyFill="1" applyBorder="1" applyAlignment="1">
      <alignment horizontal="center"/>
    </xf>
    <xf numFmtId="0" fontId="1" fillId="3" borderId="4" xfId="0" applyFont="1" applyFill="1" applyBorder="1" applyAlignment="1">
      <alignment horizontal="center" vertical="center"/>
    </xf>
    <xf numFmtId="0" fontId="1" fillId="3" borderId="4" xfId="0" applyFont="1" applyFill="1" applyBorder="1" applyAlignment="1">
      <alignment wrapText="1"/>
    </xf>
    <xf numFmtId="0" fontId="10" fillId="3" borderId="0" xfId="0" applyFont="1" applyFill="1" applyBorder="1" applyAlignment="1">
      <alignment horizontal="center"/>
    </xf>
    <xf numFmtId="0" fontId="0" fillId="0" borderId="0" xfId="0"/>
    <xf numFmtId="0" fontId="11" fillId="3" borderId="6" xfId="0" applyFont="1" applyFill="1" applyBorder="1" applyAlignment="1">
      <alignment wrapText="1"/>
    </xf>
    <xf numFmtId="0" fontId="0" fillId="2" borderId="0" xfId="0" applyFill="1" applyBorder="1" applyAlignment="1">
      <alignment horizontal="center"/>
    </xf>
    <xf numFmtId="0" fontId="3" fillId="3" borderId="0" xfId="0" applyFont="1" applyFill="1" applyBorder="1" applyAlignment="1">
      <alignment horizontal="center"/>
    </xf>
    <xf numFmtId="0" fontId="10" fillId="2" borderId="0" xfId="0" applyFont="1" applyFill="1" applyBorder="1" applyAlignment="1">
      <alignment horizontal="center"/>
    </xf>
    <xf numFmtId="0" fontId="3" fillId="2" borderId="0" xfId="0" applyFont="1" applyFill="1" applyBorder="1" applyAlignment="1">
      <alignment horizontal="center"/>
    </xf>
    <xf numFmtId="0" fontId="0" fillId="3" borderId="4" xfId="0" applyFill="1" applyBorder="1" applyAlignment="1">
      <alignment horizontal="center"/>
    </xf>
    <xf numFmtId="0" fontId="0" fillId="2" borderId="4" xfId="0" applyFill="1" applyBorder="1" applyAlignment="1">
      <alignment horizontal="center"/>
    </xf>
    <xf numFmtId="0" fontId="0" fillId="3" borderId="0" xfId="0" applyFill="1" applyBorder="1" applyAlignment="1">
      <alignment horizontal="center"/>
    </xf>
    <xf numFmtId="0" fontId="15" fillId="2" borderId="0" xfId="0" applyFont="1" applyFill="1"/>
    <xf numFmtId="0" fontId="4" fillId="2" borderId="0" xfId="0" applyFont="1" applyFill="1"/>
    <xf numFmtId="0" fontId="10" fillId="3" borderId="0" xfId="0" applyFont="1" applyFill="1" applyBorder="1" applyAlignment="1">
      <alignment horizontal="center" vertical="center"/>
    </xf>
    <xf numFmtId="0" fontId="1" fillId="3" borderId="0" xfId="0" applyFont="1" applyFill="1" applyBorder="1" applyAlignment="1">
      <alignment horizontal="center"/>
    </xf>
    <xf numFmtId="0" fontId="1" fillId="3" borderId="4" xfId="0" applyFont="1" applyFill="1" applyBorder="1" applyAlignment="1">
      <alignment horizontal="center" vertical="center"/>
    </xf>
    <xf numFmtId="0" fontId="11" fillId="3" borderId="3" xfId="0" applyFont="1" applyFill="1" applyBorder="1" applyAlignment="1">
      <alignment horizontal="left" vertical="center"/>
    </xf>
    <xf numFmtId="0" fontId="1" fillId="4" borderId="0" xfId="0" applyFont="1" applyFill="1" applyBorder="1" applyAlignment="1">
      <alignment horizontal="center"/>
    </xf>
    <xf numFmtId="0" fontId="0" fillId="0" borderId="0" xfId="0" applyFont="1"/>
    <xf numFmtId="0" fontId="17" fillId="0" borderId="0" xfId="0" applyFont="1"/>
    <xf numFmtId="0" fontId="17" fillId="4" borderId="0" xfId="0" applyFont="1" applyFill="1" applyBorder="1" applyAlignment="1">
      <alignment horizontal="center"/>
    </xf>
    <xf numFmtId="0" fontId="11" fillId="3" borderId="0" xfId="0" applyFont="1" applyFill="1" applyAlignment="1">
      <alignment wrapText="1"/>
    </xf>
    <xf numFmtId="0" fontId="10" fillId="2" borderId="4" xfId="0" applyFont="1" applyFill="1" applyBorder="1" applyAlignment="1">
      <alignment wrapText="1"/>
    </xf>
    <xf numFmtId="0" fontId="1" fillId="2" borderId="4" xfId="0" applyFont="1" applyFill="1" applyBorder="1" applyAlignment="1">
      <alignment wrapText="1"/>
    </xf>
    <xf numFmtId="164" fontId="10" fillId="6"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 fillId="0" borderId="0" xfId="0" applyFont="1" applyFill="1" applyBorder="1" applyAlignment="1">
      <alignment horizontal="center"/>
    </xf>
    <xf numFmtId="164" fontId="10" fillId="0" borderId="0" xfId="0" applyNumberFormat="1" applyFont="1" applyFill="1" applyBorder="1" applyAlignment="1">
      <alignment horizontal="center" vertical="center"/>
    </xf>
    <xf numFmtId="0" fontId="10" fillId="0" borderId="3" xfId="0" applyFont="1" applyFill="1" applyBorder="1"/>
    <xf numFmtId="0" fontId="3" fillId="0" borderId="0" xfId="0" applyFont="1" applyFill="1" applyBorder="1" applyAlignment="1">
      <alignment horizontal="center"/>
    </xf>
    <xf numFmtId="0" fontId="10" fillId="0" borderId="0" xfId="0" applyFont="1" applyFill="1" applyBorder="1" applyAlignment="1">
      <alignment horizontal="center"/>
    </xf>
    <xf numFmtId="0" fontId="0" fillId="0" borderId="4" xfId="0" applyFill="1" applyBorder="1" applyAlignment="1">
      <alignment horizontal="center"/>
    </xf>
    <xf numFmtId="0" fontId="11" fillId="0" borderId="4" xfId="1" applyFont="1" applyFill="1" applyBorder="1" applyAlignment="1">
      <alignment horizontal="left" vertical="top" wrapText="1"/>
    </xf>
    <xf numFmtId="0" fontId="10" fillId="0" borderId="4" xfId="0" applyFont="1" applyFill="1" applyBorder="1" applyAlignment="1">
      <alignment wrapText="1"/>
    </xf>
    <xf numFmtId="0" fontId="3" fillId="3" borderId="1" xfId="0" applyFont="1" applyFill="1" applyBorder="1"/>
    <xf numFmtId="0" fontId="3" fillId="3" borderId="2" xfId="0" applyFont="1" applyFill="1" applyBorder="1" applyAlignment="1">
      <alignment horizontal="center"/>
    </xf>
    <xf numFmtId="0" fontId="0" fillId="3" borderId="2" xfId="0" applyFill="1" applyBorder="1"/>
    <xf numFmtId="0" fontId="0" fillId="2" borderId="0" xfId="0" applyFill="1" applyBorder="1"/>
    <xf numFmtId="0" fontId="0" fillId="0" borderId="0" xfId="0" applyBorder="1"/>
    <xf numFmtId="0" fontId="0" fillId="2" borderId="11" xfId="0" applyFill="1" applyBorder="1"/>
    <xf numFmtId="0" fontId="1" fillId="2" borderId="12" xfId="0" applyFont="1" applyFill="1" applyBorder="1" applyAlignment="1">
      <alignment wrapText="1"/>
    </xf>
    <xf numFmtId="0" fontId="0" fillId="3" borderId="12" xfId="0" applyFill="1" applyBorder="1" applyAlignment="1">
      <alignment wrapText="1"/>
    </xf>
    <xf numFmtId="0" fontId="0" fillId="2" borderId="13" xfId="0" applyFill="1" applyBorder="1" applyAlignment="1">
      <alignment wrapText="1"/>
    </xf>
    <xf numFmtId="0" fontId="0" fillId="0" borderId="13" xfId="0" applyBorder="1"/>
    <xf numFmtId="0" fontId="0" fillId="2" borderId="14" xfId="0" applyFill="1" applyBorder="1"/>
    <xf numFmtId="0" fontId="11" fillId="3" borderId="12" xfId="1" applyFont="1" applyFill="1" applyBorder="1" applyAlignment="1">
      <alignment horizontal="left" vertical="top" wrapText="1"/>
    </xf>
    <xf numFmtId="0" fontId="13" fillId="4" borderId="13" xfId="1" applyFont="1" applyFill="1" applyBorder="1" applyAlignment="1">
      <alignment horizontal="left" vertical="top" wrapText="1"/>
    </xf>
    <xf numFmtId="0" fontId="13" fillId="4" borderId="14" xfId="1" applyFont="1" applyFill="1" applyBorder="1" applyAlignment="1">
      <alignment horizontal="left" vertical="top" wrapText="1"/>
    </xf>
    <xf numFmtId="0" fontId="10" fillId="3" borderId="0" xfId="0" applyFont="1" applyFill="1" applyAlignment="1">
      <alignment horizontal="center" vertical="center"/>
    </xf>
    <xf numFmtId="0" fontId="3" fillId="0" borderId="3" xfId="0" applyFont="1" applyBorder="1"/>
    <xf numFmtId="0" fontId="3" fillId="2" borderId="10" xfId="0" applyFont="1" applyFill="1" applyBorder="1"/>
    <xf numFmtId="0" fontId="3" fillId="3" borderId="15" xfId="0" applyFont="1" applyFill="1" applyBorder="1"/>
    <xf numFmtId="0" fontId="3" fillId="3" borderId="16" xfId="0" applyFont="1" applyFill="1" applyBorder="1"/>
    <xf numFmtId="0" fontId="3" fillId="3" borderId="16" xfId="0" applyFont="1" applyFill="1" applyBorder="1" applyAlignment="1">
      <alignment horizontal="center"/>
    </xf>
    <xf numFmtId="0" fontId="3" fillId="3" borderId="6" xfId="0" applyFont="1" applyFill="1" applyBorder="1"/>
    <xf numFmtId="0" fontId="19" fillId="5" borderId="0" xfId="0" applyFont="1" applyFill="1" applyAlignment="1">
      <alignment vertical="center"/>
    </xf>
    <xf numFmtId="0" fontId="10" fillId="5" borderId="0" xfId="0" applyFont="1" applyFill="1" applyBorder="1" applyAlignment="1">
      <alignment horizontal="center" vertical="center"/>
    </xf>
    <xf numFmtId="0" fontId="10" fillId="0" borderId="0" xfId="0" applyFont="1" applyBorder="1" applyAlignment="1">
      <alignment horizontal="center"/>
    </xf>
    <xf numFmtId="0" fontId="10" fillId="2" borderId="0" xfId="0" applyFont="1" applyFill="1" applyBorder="1" applyAlignment="1">
      <alignment horizontal="center" vertical="center"/>
    </xf>
    <xf numFmtId="0" fontId="16" fillId="2" borderId="0" xfId="0" applyFont="1" applyFill="1" applyBorder="1"/>
    <xf numFmtId="0" fontId="10" fillId="4" borderId="0" xfId="0" applyFont="1" applyFill="1" applyBorder="1" applyAlignment="1">
      <alignment horizontal="center"/>
    </xf>
    <xf numFmtId="0" fontId="18" fillId="0" borderId="0" xfId="0" applyFont="1" applyAlignment="1">
      <alignment horizontal="center"/>
    </xf>
    <xf numFmtId="0" fontId="3" fillId="2" borderId="0" xfId="0" applyFont="1" applyFill="1" applyBorder="1"/>
    <xf numFmtId="0" fontId="3" fillId="0" borderId="0" xfId="0" applyFont="1" applyBorder="1" applyAlignment="1">
      <alignment horizontal="center"/>
    </xf>
    <xf numFmtId="0" fontId="3" fillId="2" borderId="11" xfId="0" applyFont="1" applyFill="1" applyBorder="1"/>
    <xf numFmtId="0" fontId="3" fillId="0" borderId="0" xfId="0" applyFont="1"/>
    <xf numFmtId="0" fontId="3" fillId="0" borderId="0" xfId="0" applyFont="1" applyAlignment="1">
      <alignment horizontal="center"/>
    </xf>
    <xf numFmtId="0" fontId="20" fillId="2" borderId="0" xfId="0" applyFont="1" applyFill="1" applyAlignment="1">
      <alignment horizontal="center"/>
    </xf>
    <xf numFmtId="0" fontId="16" fillId="0" borderId="0" xfId="0" applyFont="1" applyAlignment="1">
      <alignment horizontal="center"/>
    </xf>
    <xf numFmtId="164" fontId="3" fillId="0" borderId="0" xfId="0" applyNumberFormat="1" applyFont="1" applyAlignment="1">
      <alignment horizontal="center"/>
    </xf>
    <xf numFmtId="8" fontId="3" fillId="0" borderId="0" xfId="0" applyNumberFormat="1" applyFont="1" applyAlignment="1">
      <alignment horizontal="center"/>
    </xf>
    <xf numFmtId="0" fontId="16" fillId="2" borderId="0" xfId="0" applyFont="1" applyFill="1" applyBorder="1" applyAlignment="1">
      <alignment horizontal="center"/>
    </xf>
    <xf numFmtId="0" fontId="18" fillId="4" borderId="0" xfId="0" applyFont="1" applyFill="1" applyBorder="1" applyAlignment="1">
      <alignment horizontal="center"/>
    </xf>
    <xf numFmtId="0" fontId="18" fillId="0" borderId="0" xfId="0" applyFont="1"/>
    <xf numFmtId="0" fontId="3" fillId="0" borderId="0" xfId="0" applyFont="1" applyBorder="1"/>
    <xf numFmtId="0" fontId="21" fillId="5" borderId="3" xfId="0" applyFont="1" applyFill="1" applyBorder="1" applyAlignment="1">
      <alignment vertical="center"/>
    </xf>
    <xf numFmtId="0" fontId="10" fillId="5" borderId="3" xfId="0" applyFont="1" applyFill="1" applyBorder="1" applyAlignment="1">
      <alignment vertical="center"/>
    </xf>
    <xf numFmtId="0" fontId="10" fillId="0" borderId="3" xfId="0" applyFont="1" applyBorder="1" applyAlignment="1">
      <alignment horizontal="right" vertical="center"/>
    </xf>
    <xf numFmtId="0" fontId="22" fillId="2" borderId="3" xfId="0" applyFont="1" applyFill="1" applyBorder="1" applyAlignment="1">
      <alignment horizontal="right" vertical="center"/>
    </xf>
    <xf numFmtId="0" fontId="10" fillId="2" borderId="3" xfId="0" applyFont="1" applyFill="1" applyBorder="1" applyAlignment="1">
      <alignment horizontal="right" vertical="center"/>
    </xf>
    <xf numFmtId="0" fontId="10" fillId="5" borderId="3" xfId="0" applyFont="1" applyFill="1" applyBorder="1" applyAlignment="1">
      <alignment horizontal="right" vertical="center"/>
    </xf>
    <xf numFmtId="0" fontId="19" fillId="0" borderId="3" xfId="0" applyFont="1" applyBorder="1" applyAlignment="1">
      <alignment horizontal="right" vertical="center"/>
    </xf>
    <xf numFmtId="0" fontId="16" fillId="2" borderId="3" xfId="0" applyFont="1" applyFill="1" applyBorder="1"/>
    <xf numFmtId="0" fontId="3" fillId="2" borderId="3" xfId="0" applyFont="1" applyFill="1" applyBorder="1"/>
    <xf numFmtId="0" fontId="10" fillId="4" borderId="3" xfId="0" applyFont="1" applyFill="1" applyBorder="1"/>
    <xf numFmtId="0" fontId="23" fillId="4" borderId="0" xfId="0" applyFont="1" applyFill="1" applyAlignment="1">
      <alignment vertical="center"/>
    </xf>
    <xf numFmtId="0" fontId="10" fillId="3" borderId="9" xfId="0" applyFont="1" applyFill="1" applyBorder="1" applyAlignment="1">
      <alignment wrapText="1"/>
    </xf>
    <xf numFmtId="0" fontId="0" fillId="0" borderId="0" xfId="0"/>
    <xf numFmtId="0" fontId="0" fillId="0" borderId="0" xfId="0" applyAlignment="1">
      <alignment vertical="center"/>
    </xf>
    <xf numFmtId="0" fontId="0" fillId="0" borderId="0" xfId="0" applyAlignment="1">
      <alignment horizontal="left" vertical="center" indent="5"/>
    </xf>
    <xf numFmtId="0" fontId="0" fillId="0" borderId="0" xfId="0" applyFont="1" applyAlignment="1">
      <alignment horizontal="left" vertical="center" indent="5"/>
    </xf>
    <xf numFmtId="0" fontId="1" fillId="0" borderId="0" xfId="0" applyFont="1" applyBorder="1" applyAlignment="1">
      <alignment horizontal="center" vertical="center"/>
    </xf>
    <xf numFmtId="0" fontId="1" fillId="0" borderId="12" xfId="0" applyFont="1" applyBorder="1"/>
    <xf numFmtId="0" fontId="1" fillId="0" borderId="13" xfId="0" applyFont="1" applyBorder="1"/>
    <xf numFmtId="0" fontId="0" fillId="0" borderId="14" xfId="0" applyBorder="1"/>
    <xf numFmtId="0" fontId="6" fillId="5" borderId="3" xfId="0" applyFont="1" applyFill="1" applyBorder="1" applyAlignment="1">
      <alignment vertical="center"/>
    </xf>
    <xf numFmtId="0" fontId="6" fillId="5" borderId="0" xfId="0" applyFont="1" applyFill="1" applyBorder="1" applyAlignment="1">
      <alignment vertical="center"/>
    </xf>
  </cellXfs>
  <cellStyles count="4">
    <cellStyle name="Normal" xfId="0" builtinId="0"/>
    <cellStyle name="Normal 2" xfId="1"/>
    <cellStyle name="Normal 25" xfId="2"/>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3"/>
  <sheetViews>
    <sheetView tabSelected="1" zoomScaleNormal="100" workbookViewId="0">
      <selection activeCell="C70" sqref="C70"/>
    </sheetView>
  </sheetViews>
  <sheetFormatPr defaultRowHeight="15" x14ac:dyDescent="0.25"/>
  <cols>
    <col min="1" max="1" width="72.5703125" style="123" customWidth="1"/>
    <col min="2" max="2" width="22.28515625" style="123" customWidth="1"/>
    <col min="3" max="3" width="28.140625" style="123" customWidth="1"/>
    <col min="4" max="4" width="1.42578125" bestFit="1" customWidth="1"/>
    <col min="6" max="6" width="58.140625" bestFit="1" customWidth="1"/>
  </cols>
  <sheetData>
    <row r="1" spans="1:6" s="60" customFormat="1" x14ac:dyDescent="0.25">
      <c r="A1" s="146" t="s">
        <v>75</v>
      </c>
      <c r="B1" s="145"/>
      <c r="C1" s="145"/>
      <c r="D1" s="145"/>
      <c r="E1" s="145"/>
      <c r="F1" s="145"/>
    </row>
    <row r="2" spans="1:6" s="60" customFormat="1" x14ac:dyDescent="0.25">
      <c r="A2" s="146"/>
      <c r="B2" s="145"/>
      <c r="C2" s="145"/>
      <c r="D2" s="145"/>
      <c r="E2" s="145"/>
      <c r="F2" s="145"/>
    </row>
    <row r="3" spans="1:6" s="60" customFormat="1" x14ac:dyDescent="0.25">
      <c r="A3" s="146" t="s">
        <v>80</v>
      </c>
      <c r="B3" s="145"/>
      <c r="C3" s="145"/>
      <c r="D3" s="145"/>
      <c r="E3" s="145"/>
      <c r="F3" s="145"/>
    </row>
    <row r="4" spans="1:6" s="60" customFormat="1" x14ac:dyDescent="0.25">
      <c r="A4" s="146"/>
      <c r="B4" s="145"/>
      <c r="C4" s="145"/>
      <c r="D4" s="145"/>
      <c r="E4" s="145"/>
      <c r="F4" s="145"/>
    </row>
    <row r="5" spans="1:6" s="60" customFormat="1" x14ac:dyDescent="0.25">
      <c r="A5" s="147" t="s">
        <v>87</v>
      </c>
      <c r="B5" s="145"/>
      <c r="C5" s="145"/>
      <c r="D5" s="145"/>
      <c r="E5" s="145"/>
      <c r="F5" s="145"/>
    </row>
    <row r="6" spans="1:6" s="60" customFormat="1" x14ac:dyDescent="0.25">
      <c r="A6" s="145" t="s">
        <v>72</v>
      </c>
      <c r="B6" s="145"/>
      <c r="C6" s="145"/>
      <c r="D6" s="145"/>
      <c r="E6" s="145"/>
      <c r="F6" s="145"/>
    </row>
    <row r="7" spans="1:6" s="60" customFormat="1" x14ac:dyDescent="0.25">
      <c r="A7" s="147" t="s">
        <v>83</v>
      </c>
      <c r="B7" s="145"/>
      <c r="C7" s="145"/>
      <c r="D7" s="145"/>
      <c r="E7" s="145"/>
      <c r="F7" s="145"/>
    </row>
    <row r="8" spans="1:6" s="76" customFormat="1" x14ac:dyDescent="0.25">
      <c r="A8" s="148" t="s">
        <v>82</v>
      </c>
    </row>
    <row r="9" spans="1:6" s="76" customFormat="1" x14ac:dyDescent="0.25">
      <c r="A9" s="76" t="s">
        <v>76</v>
      </c>
    </row>
    <row r="10" spans="1:6" s="60" customFormat="1" x14ac:dyDescent="0.25">
      <c r="A10" s="147" t="s">
        <v>73</v>
      </c>
      <c r="B10" s="145"/>
      <c r="C10" s="145"/>
      <c r="D10" s="145"/>
      <c r="E10" s="145"/>
      <c r="F10" s="145"/>
    </row>
    <row r="11" spans="1:6" s="60" customFormat="1" x14ac:dyDescent="0.25">
      <c r="A11" s="147" t="s">
        <v>74</v>
      </c>
      <c r="B11" s="145"/>
      <c r="C11" s="145"/>
      <c r="D11" s="145"/>
      <c r="E11" s="145"/>
      <c r="F11" s="145"/>
    </row>
    <row r="12" spans="1:6" s="60" customFormat="1" x14ac:dyDescent="0.25">
      <c r="A12" s="147" t="s">
        <v>84</v>
      </c>
      <c r="B12" s="145"/>
      <c r="C12" s="145"/>
      <c r="D12" s="145"/>
      <c r="E12" s="145"/>
      <c r="F12" s="145"/>
    </row>
    <row r="13" spans="1:6" s="60" customFormat="1" x14ac:dyDescent="0.25">
      <c r="A13" s="147" t="s">
        <v>77</v>
      </c>
      <c r="B13" s="145"/>
      <c r="C13" s="145"/>
      <c r="D13" s="145"/>
      <c r="E13" s="145"/>
      <c r="F13" s="145"/>
    </row>
    <row r="14" spans="1:6" s="60" customFormat="1" x14ac:dyDescent="0.25">
      <c r="A14" s="123"/>
      <c r="B14" s="123"/>
      <c r="C14" s="123"/>
    </row>
    <row r="15" spans="1:6" s="60" customFormat="1" x14ac:dyDescent="0.25">
      <c r="A15" s="123"/>
      <c r="B15" s="123"/>
      <c r="C15" s="123"/>
    </row>
    <row r="16" spans="1:6" s="60" customFormat="1" x14ac:dyDescent="0.25">
      <c r="A16" s="123"/>
      <c r="B16" s="123"/>
      <c r="C16" s="123"/>
    </row>
    <row r="17" spans="1:6" s="1" customFormat="1" x14ac:dyDescent="0.25">
      <c r="A17" s="69" t="s">
        <v>59</v>
      </c>
      <c r="B17" s="69"/>
      <c r="C17" s="69"/>
      <c r="D17" s="70"/>
      <c r="E17" s="70"/>
      <c r="F17" s="70"/>
    </row>
    <row r="18" spans="1:6" x14ac:dyDescent="0.25">
      <c r="A18" s="153" t="s">
        <v>68</v>
      </c>
      <c r="B18" s="154"/>
      <c r="C18" s="154"/>
      <c r="D18" s="154"/>
      <c r="E18" s="3"/>
      <c r="F18" s="16"/>
    </row>
    <row r="19" spans="1:6" x14ac:dyDescent="0.25">
      <c r="A19" s="133"/>
      <c r="B19" s="113"/>
      <c r="C19" s="113"/>
      <c r="D19" s="4"/>
      <c r="E19" s="3"/>
      <c r="F19" s="2"/>
    </row>
    <row r="20" spans="1:6" ht="16.5" thickBot="1" x14ac:dyDescent="0.3">
      <c r="A20" s="5" t="s">
        <v>1</v>
      </c>
      <c r="B20" s="6" t="s">
        <v>2</v>
      </c>
      <c r="C20" s="6" t="s">
        <v>3</v>
      </c>
      <c r="D20" s="7"/>
      <c r="E20" s="8"/>
      <c r="F20" s="53" t="s">
        <v>4</v>
      </c>
    </row>
    <row r="21" spans="1:6" ht="52.5" thickBot="1" x14ac:dyDescent="0.3">
      <c r="A21" s="27" t="s">
        <v>15</v>
      </c>
      <c r="B21" s="28">
        <v>105</v>
      </c>
      <c r="C21" s="28">
        <v>106</v>
      </c>
      <c r="D21" s="29"/>
      <c r="E21" s="30"/>
      <c r="F21" s="61" t="s">
        <v>81</v>
      </c>
    </row>
    <row r="22" spans="1:6" ht="15.75" x14ac:dyDescent="0.25">
      <c r="A22" s="23"/>
      <c r="B22" s="31"/>
      <c r="C22" s="31"/>
      <c r="D22" s="24"/>
      <c r="E22" s="32"/>
      <c r="F22" s="44"/>
    </row>
    <row r="23" spans="1:6" x14ac:dyDescent="0.25">
      <c r="A23" s="25" t="s">
        <v>5</v>
      </c>
      <c r="B23" s="33">
        <v>0</v>
      </c>
      <c r="C23" s="33">
        <v>0</v>
      </c>
      <c r="D23" s="26"/>
      <c r="E23" s="34"/>
      <c r="F23" s="79"/>
    </row>
    <row r="24" spans="1:6" ht="15.75" x14ac:dyDescent="0.25">
      <c r="A24" s="23"/>
      <c r="B24" s="31"/>
      <c r="C24" s="31"/>
      <c r="D24" s="24"/>
      <c r="E24" s="32"/>
      <c r="F24" s="44"/>
    </row>
    <row r="25" spans="1:6" ht="89.25" x14ac:dyDescent="0.25">
      <c r="A25" s="17" t="s">
        <v>16</v>
      </c>
      <c r="B25" s="22">
        <v>370</v>
      </c>
      <c r="C25" s="22">
        <v>367</v>
      </c>
      <c r="D25" s="18"/>
      <c r="E25" s="9"/>
      <c r="F25" s="45" t="s">
        <v>85</v>
      </c>
    </row>
    <row r="26" spans="1:6" ht="15.75" thickBot="1" x14ac:dyDescent="0.3">
      <c r="A26" s="134"/>
      <c r="B26" s="114"/>
      <c r="C26" s="114"/>
      <c r="D26" s="19"/>
      <c r="E26" s="10"/>
      <c r="F26" s="46"/>
    </row>
    <row r="27" spans="1:6" ht="102" x14ac:dyDescent="0.25">
      <c r="A27" s="17" t="s">
        <v>17</v>
      </c>
      <c r="B27" s="22">
        <v>269</v>
      </c>
      <c r="C27" s="22">
        <f>SUM(C28:C31)</f>
        <v>3910</v>
      </c>
      <c r="D27" s="20"/>
      <c r="E27" s="11"/>
      <c r="F27" s="47" t="s">
        <v>79</v>
      </c>
    </row>
    <row r="28" spans="1:6" x14ac:dyDescent="0.25">
      <c r="A28" s="135" t="s">
        <v>6</v>
      </c>
      <c r="B28" s="124">
        <v>122</v>
      </c>
      <c r="C28" s="115">
        <v>122</v>
      </c>
      <c r="D28" s="35"/>
      <c r="E28" s="12"/>
      <c r="F28" s="48"/>
    </row>
    <row r="29" spans="1:6" x14ac:dyDescent="0.25">
      <c r="A29" s="135" t="s">
        <v>36</v>
      </c>
      <c r="B29" s="124"/>
      <c r="C29" s="115">
        <v>43</v>
      </c>
      <c r="D29" s="35"/>
      <c r="E29" s="12"/>
      <c r="F29" s="48"/>
    </row>
    <row r="30" spans="1:6" x14ac:dyDescent="0.25">
      <c r="A30" s="135" t="s">
        <v>7</v>
      </c>
      <c r="B30" s="124"/>
      <c r="C30" s="115">
        <v>1483</v>
      </c>
      <c r="D30" s="35"/>
      <c r="E30" s="12"/>
      <c r="F30" s="48"/>
    </row>
    <row r="31" spans="1:6" x14ac:dyDescent="0.25">
      <c r="A31" s="135" t="s">
        <v>8</v>
      </c>
      <c r="B31" s="124"/>
      <c r="C31" s="115">
        <v>2262</v>
      </c>
      <c r="D31" s="35"/>
      <c r="E31" s="12"/>
      <c r="F31" s="48"/>
    </row>
    <row r="32" spans="1:6" x14ac:dyDescent="0.25">
      <c r="A32" s="136"/>
      <c r="B32" s="125"/>
      <c r="C32" s="64"/>
      <c r="D32" s="54"/>
      <c r="E32" s="55"/>
      <c r="F32" s="49"/>
    </row>
    <row r="33" spans="1:6" x14ac:dyDescent="0.25">
      <c r="A33" s="74" t="s">
        <v>23</v>
      </c>
      <c r="B33" s="71">
        <v>0</v>
      </c>
      <c r="C33" s="71">
        <v>0</v>
      </c>
      <c r="D33" s="72"/>
      <c r="E33" s="73"/>
      <c r="F33" s="58"/>
    </row>
    <row r="34" spans="1:6" x14ac:dyDescent="0.25">
      <c r="A34" s="137"/>
      <c r="B34" s="64"/>
      <c r="C34" s="116"/>
      <c r="D34" s="54"/>
      <c r="E34" s="55"/>
      <c r="F34" s="49"/>
    </row>
    <row r="35" spans="1:6" ht="39" x14ac:dyDescent="0.25">
      <c r="A35" s="74" t="s">
        <v>24</v>
      </c>
      <c r="B35" s="71">
        <v>358</v>
      </c>
      <c r="C35" s="71">
        <v>360</v>
      </c>
      <c r="D35" s="56"/>
      <c r="E35" s="57"/>
      <c r="F35" s="43" t="s">
        <v>34</v>
      </c>
    </row>
    <row r="36" spans="1:6" ht="15.75" thickBot="1" x14ac:dyDescent="0.3">
      <c r="A36" s="134"/>
      <c r="B36" s="114"/>
      <c r="C36" s="114"/>
      <c r="D36" s="21"/>
      <c r="E36" s="13"/>
      <c r="F36" s="46"/>
    </row>
    <row r="37" spans="1:6" ht="51" x14ac:dyDescent="0.25">
      <c r="A37" s="17" t="s">
        <v>18</v>
      </c>
      <c r="B37" s="22">
        <v>86</v>
      </c>
      <c r="C37" s="71">
        <f>SUM(C38:C44)</f>
        <v>84</v>
      </c>
      <c r="D37" s="36"/>
      <c r="E37" s="14"/>
      <c r="F37" s="47" t="s">
        <v>64</v>
      </c>
    </row>
    <row r="38" spans="1:6" x14ac:dyDescent="0.25">
      <c r="A38" s="135" t="s">
        <v>9</v>
      </c>
      <c r="B38" s="124">
        <v>4</v>
      </c>
      <c r="C38" s="83">
        <v>10</v>
      </c>
      <c r="D38" s="35"/>
      <c r="E38" s="12"/>
      <c r="F38" s="48"/>
    </row>
    <row r="39" spans="1:6" x14ac:dyDescent="0.25">
      <c r="A39" s="135" t="s">
        <v>10</v>
      </c>
      <c r="B39" s="124">
        <v>67</v>
      </c>
      <c r="C39" s="83">
        <v>67</v>
      </c>
      <c r="D39" s="35"/>
      <c r="E39" s="12"/>
      <c r="F39" s="48"/>
    </row>
    <row r="40" spans="1:6" x14ac:dyDescent="0.25">
      <c r="A40" s="135" t="s">
        <v>40</v>
      </c>
      <c r="B40" s="124"/>
      <c r="C40" s="83">
        <v>2</v>
      </c>
      <c r="D40" s="35"/>
      <c r="E40" s="12"/>
      <c r="F40" s="48"/>
    </row>
    <row r="41" spans="1:6" s="60" customFormat="1" x14ac:dyDescent="0.25">
      <c r="A41" s="135" t="s">
        <v>39</v>
      </c>
      <c r="B41" s="124"/>
      <c r="C41" s="83">
        <v>0</v>
      </c>
      <c r="D41" s="35"/>
      <c r="E41" s="12"/>
      <c r="F41" s="48"/>
    </row>
    <row r="42" spans="1:6" s="60" customFormat="1" x14ac:dyDescent="0.25">
      <c r="A42" s="135" t="s">
        <v>38</v>
      </c>
      <c r="B42" s="124"/>
      <c r="C42" s="83">
        <v>0</v>
      </c>
      <c r="D42" s="35"/>
      <c r="E42" s="12"/>
      <c r="F42" s="48"/>
    </row>
    <row r="43" spans="1:6" x14ac:dyDescent="0.25">
      <c r="A43" s="135" t="s">
        <v>11</v>
      </c>
      <c r="B43" s="124"/>
      <c r="C43" s="83">
        <v>2</v>
      </c>
      <c r="D43" s="35"/>
      <c r="E43" s="12"/>
      <c r="F43" s="48"/>
    </row>
    <row r="44" spans="1:6" x14ac:dyDescent="0.25">
      <c r="A44" s="135" t="s">
        <v>12</v>
      </c>
      <c r="B44" s="124"/>
      <c r="C44" s="83">
        <v>3</v>
      </c>
      <c r="D44" s="35"/>
      <c r="E44" s="12"/>
      <c r="F44" s="48"/>
    </row>
    <row r="45" spans="1:6" ht="15.75" thickBot="1" x14ac:dyDescent="0.3">
      <c r="A45" s="138"/>
      <c r="B45" s="114"/>
      <c r="C45" s="114"/>
      <c r="D45" s="21"/>
      <c r="E45" s="13"/>
      <c r="F45" s="49"/>
    </row>
    <row r="46" spans="1:6" ht="39" thickBot="1" x14ac:dyDescent="0.3">
      <c r="A46" s="17" t="s">
        <v>13</v>
      </c>
      <c r="B46" s="22">
        <v>102</v>
      </c>
      <c r="C46" s="22">
        <f>SUM(C47:C53)</f>
        <v>88</v>
      </c>
      <c r="D46" s="22"/>
      <c r="E46" s="14"/>
      <c r="F46" s="47" t="s">
        <v>43</v>
      </c>
    </row>
    <row r="47" spans="1:6" x14ac:dyDescent="0.25">
      <c r="A47" s="135" t="s">
        <v>9</v>
      </c>
      <c r="B47" s="124">
        <v>4</v>
      </c>
      <c r="C47" s="83">
        <v>10</v>
      </c>
      <c r="D47" s="35"/>
      <c r="E47" s="149"/>
      <c r="F47" s="150"/>
    </row>
    <row r="48" spans="1:6" x14ac:dyDescent="0.25">
      <c r="A48" s="135" t="s">
        <v>10</v>
      </c>
      <c r="B48" s="124">
        <v>71</v>
      </c>
      <c r="C48" s="83">
        <v>71</v>
      </c>
      <c r="D48" s="35"/>
      <c r="E48" s="149"/>
      <c r="F48" s="151"/>
    </row>
    <row r="49" spans="1:6" x14ac:dyDescent="0.25">
      <c r="A49" s="135" t="s">
        <v>37</v>
      </c>
      <c r="B49" s="124"/>
      <c r="C49" s="83">
        <v>2</v>
      </c>
      <c r="D49" s="35"/>
      <c r="E49" s="149"/>
      <c r="F49" s="151"/>
    </row>
    <row r="50" spans="1:6" x14ac:dyDescent="0.25">
      <c r="A50" s="135" t="s">
        <v>39</v>
      </c>
      <c r="B50" s="124" t="s">
        <v>0</v>
      </c>
      <c r="C50" s="83">
        <v>0</v>
      </c>
      <c r="D50" s="35"/>
      <c r="E50" s="149"/>
      <c r="F50" s="151"/>
    </row>
    <row r="51" spans="1:6" x14ac:dyDescent="0.25">
      <c r="A51" s="135" t="s">
        <v>38</v>
      </c>
      <c r="B51" s="124"/>
      <c r="C51" s="83">
        <v>0</v>
      </c>
      <c r="D51" s="35"/>
      <c r="E51" s="149"/>
      <c r="F51" s="151"/>
    </row>
    <row r="52" spans="1:6" s="145" customFormat="1" x14ac:dyDescent="0.25">
      <c r="A52" s="135" t="s">
        <v>11</v>
      </c>
      <c r="B52" s="124"/>
      <c r="C52" s="83">
        <v>2</v>
      </c>
      <c r="D52" s="35"/>
      <c r="E52" s="149"/>
      <c r="F52" s="151"/>
    </row>
    <row r="53" spans="1:6" ht="15.75" thickBot="1" x14ac:dyDescent="0.3">
      <c r="A53" s="135" t="s">
        <v>12</v>
      </c>
      <c r="C53" s="124">
        <v>3</v>
      </c>
      <c r="F53" s="152"/>
    </row>
    <row r="54" spans="1:6" ht="15.75" thickBot="1" x14ac:dyDescent="0.3">
      <c r="A54" s="138"/>
      <c r="B54" s="114"/>
      <c r="C54" s="114"/>
      <c r="D54" s="21"/>
      <c r="E54" s="13"/>
      <c r="F54" s="46"/>
    </row>
    <row r="55" spans="1:6" ht="63.75" x14ac:dyDescent="0.25">
      <c r="A55" s="17" t="s">
        <v>19</v>
      </c>
      <c r="B55" s="22">
        <v>48</v>
      </c>
      <c r="C55" s="22">
        <f>SUM(C56:C62)</f>
        <v>133</v>
      </c>
      <c r="D55" s="22"/>
      <c r="E55" s="14"/>
      <c r="F55" s="47" t="s">
        <v>51</v>
      </c>
    </row>
    <row r="56" spans="1:6" x14ac:dyDescent="0.25">
      <c r="A56" s="139" t="s">
        <v>9</v>
      </c>
      <c r="B56" s="124">
        <v>20</v>
      </c>
      <c r="C56" s="83">
        <v>49</v>
      </c>
      <c r="D56" s="35"/>
      <c r="E56" s="12"/>
      <c r="F56" s="48"/>
    </row>
    <row r="57" spans="1:6" x14ac:dyDescent="0.25">
      <c r="A57" s="135" t="s">
        <v>10</v>
      </c>
      <c r="B57" s="124">
        <v>25</v>
      </c>
      <c r="C57" s="83">
        <v>25</v>
      </c>
      <c r="D57" s="35"/>
      <c r="E57" s="12"/>
      <c r="F57" s="48"/>
    </row>
    <row r="58" spans="1:6" x14ac:dyDescent="0.25">
      <c r="A58" s="135" t="s">
        <v>37</v>
      </c>
      <c r="B58" s="124"/>
      <c r="C58" s="83">
        <v>29</v>
      </c>
      <c r="D58" s="35"/>
      <c r="E58" s="12"/>
      <c r="F58" s="48"/>
    </row>
    <row r="59" spans="1:6" x14ac:dyDescent="0.25">
      <c r="A59" s="135" t="s">
        <v>39</v>
      </c>
      <c r="B59" s="126">
        <v>3</v>
      </c>
      <c r="C59" s="83">
        <v>8</v>
      </c>
      <c r="D59" s="35"/>
      <c r="E59" s="12"/>
      <c r="F59" s="48"/>
    </row>
    <row r="60" spans="1:6" x14ac:dyDescent="0.25">
      <c r="A60" s="135" t="s">
        <v>38</v>
      </c>
      <c r="B60" s="124"/>
      <c r="C60" s="83">
        <v>2</v>
      </c>
      <c r="D60" s="35"/>
      <c r="E60" s="12"/>
      <c r="F60" s="48"/>
    </row>
    <row r="61" spans="1:6" s="60" customFormat="1" x14ac:dyDescent="0.25">
      <c r="A61" s="135" t="s">
        <v>11</v>
      </c>
      <c r="B61" s="124"/>
      <c r="C61" s="83">
        <v>5</v>
      </c>
      <c r="D61" s="35"/>
      <c r="E61" s="12"/>
      <c r="F61" s="48"/>
    </row>
    <row r="62" spans="1:6" s="60" customFormat="1" x14ac:dyDescent="0.25">
      <c r="A62" s="135" t="s">
        <v>12</v>
      </c>
      <c r="B62" s="124"/>
      <c r="C62" s="83">
        <v>15</v>
      </c>
      <c r="D62" s="35"/>
      <c r="E62" s="12"/>
      <c r="F62" s="48"/>
    </row>
    <row r="63" spans="1:6" ht="15.75" thickBot="1" x14ac:dyDescent="0.3">
      <c r="A63" s="138"/>
      <c r="B63" s="114"/>
      <c r="C63" s="114"/>
      <c r="D63" s="21"/>
      <c r="E63" s="13"/>
      <c r="F63" s="46"/>
    </row>
    <row r="64" spans="1:6" ht="51.75" x14ac:dyDescent="0.25">
      <c r="A64" s="17" t="s">
        <v>14</v>
      </c>
      <c r="B64" s="22">
        <v>57</v>
      </c>
      <c r="C64" s="22">
        <f>SUM(C65:C71)</f>
        <v>147</v>
      </c>
      <c r="D64" s="22"/>
      <c r="E64" s="14"/>
      <c r="F64" s="52" t="s">
        <v>57</v>
      </c>
    </row>
    <row r="65" spans="1:6" x14ac:dyDescent="0.25">
      <c r="A65" s="139" t="s">
        <v>9</v>
      </c>
      <c r="B65" s="124">
        <v>25</v>
      </c>
      <c r="C65" s="83">
        <v>56</v>
      </c>
      <c r="D65" s="35"/>
      <c r="E65" s="12"/>
      <c r="F65" s="48"/>
    </row>
    <row r="66" spans="1:6" x14ac:dyDescent="0.25">
      <c r="A66" s="135" t="s">
        <v>10</v>
      </c>
      <c r="B66" s="124">
        <v>29</v>
      </c>
      <c r="C66" s="83">
        <v>29</v>
      </c>
      <c r="D66" s="35"/>
      <c r="E66" s="12"/>
      <c r="F66" s="48"/>
    </row>
    <row r="67" spans="1:6" x14ac:dyDescent="0.25">
      <c r="A67" s="135" t="s">
        <v>37</v>
      </c>
      <c r="B67" s="124"/>
      <c r="C67" s="83">
        <v>31</v>
      </c>
      <c r="D67" s="35"/>
      <c r="E67" s="12"/>
      <c r="F67" s="48"/>
    </row>
    <row r="68" spans="1:6" x14ac:dyDescent="0.25">
      <c r="A68" s="135" t="s">
        <v>39</v>
      </c>
      <c r="B68" s="126">
        <v>3</v>
      </c>
      <c r="C68" s="83">
        <v>8</v>
      </c>
      <c r="D68" s="35"/>
      <c r="E68" s="12"/>
      <c r="F68" s="48"/>
    </row>
    <row r="69" spans="1:6" s="145" customFormat="1" x14ac:dyDescent="0.25">
      <c r="A69" s="135" t="s">
        <v>38</v>
      </c>
      <c r="B69" s="124" t="s">
        <v>0</v>
      </c>
      <c r="C69" s="83">
        <v>2</v>
      </c>
      <c r="D69" s="35"/>
      <c r="E69" s="12"/>
      <c r="F69" s="48"/>
    </row>
    <row r="70" spans="1:6" s="145" customFormat="1" x14ac:dyDescent="0.25">
      <c r="A70" s="135" t="s">
        <v>11</v>
      </c>
      <c r="B70" s="126"/>
      <c r="C70" s="83">
        <v>5</v>
      </c>
      <c r="D70" s="35"/>
      <c r="E70" s="12"/>
      <c r="F70" s="48"/>
    </row>
    <row r="71" spans="1:6" x14ac:dyDescent="0.25">
      <c r="A71" s="135" t="s">
        <v>12</v>
      </c>
      <c r="C71" s="124">
        <v>16</v>
      </c>
      <c r="D71" s="35"/>
      <c r="E71" s="12"/>
      <c r="F71" s="48"/>
    </row>
    <row r="72" spans="1:6" ht="15.75" thickBot="1" x14ac:dyDescent="0.3">
      <c r="A72" s="138"/>
      <c r="B72" s="114"/>
      <c r="C72" s="114"/>
      <c r="D72" s="21"/>
      <c r="E72" s="13"/>
      <c r="F72" s="46"/>
    </row>
    <row r="73" spans="1:6" ht="38.25" x14ac:dyDescent="0.25">
      <c r="A73" s="17" t="s">
        <v>20</v>
      </c>
      <c r="B73" s="106">
        <v>6</v>
      </c>
      <c r="C73" s="22">
        <f>SUM(C74:C80)</f>
        <v>20</v>
      </c>
      <c r="D73" s="22"/>
      <c r="E73" s="14"/>
      <c r="F73" s="47" t="s">
        <v>52</v>
      </c>
    </row>
    <row r="74" spans="1:6" x14ac:dyDescent="0.25">
      <c r="A74" s="135" t="s">
        <v>9</v>
      </c>
      <c r="B74" s="124">
        <v>2</v>
      </c>
      <c r="C74" s="88">
        <v>5</v>
      </c>
      <c r="D74" s="35"/>
      <c r="E74" s="12"/>
      <c r="F74" s="48"/>
    </row>
    <row r="75" spans="1:6" x14ac:dyDescent="0.25">
      <c r="A75" s="135" t="s">
        <v>10</v>
      </c>
      <c r="B75" s="124">
        <v>4</v>
      </c>
      <c r="C75" s="88">
        <v>4</v>
      </c>
      <c r="D75" s="35"/>
      <c r="E75" s="12"/>
      <c r="F75" s="48"/>
    </row>
    <row r="76" spans="1:6" x14ac:dyDescent="0.25">
      <c r="A76" s="135" t="s">
        <v>37</v>
      </c>
      <c r="B76" s="124"/>
      <c r="C76" s="88">
        <v>6</v>
      </c>
      <c r="D76" s="35"/>
      <c r="E76" s="12"/>
      <c r="F76" s="48"/>
    </row>
    <row r="77" spans="1:6" s="60" customFormat="1" x14ac:dyDescent="0.25">
      <c r="A77" s="135" t="s">
        <v>38</v>
      </c>
      <c r="B77" s="124"/>
      <c r="C77" s="88">
        <v>1</v>
      </c>
      <c r="D77" s="35"/>
      <c r="E77" s="12"/>
      <c r="F77" s="48"/>
    </row>
    <row r="78" spans="1:6" s="60" customFormat="1" x14ac:dyDescent="0.25">
      <c r="A78" s="135" t="s">
        <v>41</v>
      </c>
      <c r="B78" s="124" t="s">
        <v>0</v>
      </c>
      <c r="C78" s="88">
        <v>1</v>
      </c>
      <c r="D78" s="35"/>
      <c r="E78" s="12"/>
      <c r="F78" s="48"/>
    </row>
    <row r="79" spans="1:6" x14ac:dyDescent="0.25">
      <c r="A79" s="135" t="s">
        <v>11</v>
      </c>
      <c r="B79" s="124"/>
      <c r="C79" s="88">
        <v>2</v>
      </c>
      <c r="D79" s="35"/>
      <c r="E79" s="12"/>
      <c r="F79" s="48"/>
    </row>
    <row r="80" spans="1:6" x14ac:dyDescent="0.25">
      <c r="A80" s="135" t="s">
        <v>12</v>
      </c>
      <c r="B80" s="124"/>
      <c r="C80" s="88">
        <v>1</v>
      </c>
      <c r="D80" s="35"/>
      <c r="E80" s="12"/>
      <c r="F80" s="48"/>
    </row>
    <row r="81" spans="1:6" ht="15.75" thickBot="1" x14ac:dyDescent="0.3">
      <c r="A81" s="134"/>
      <c r="B81" s="114"/>
      <c r="C81" s="116"/>
      <c r="D81" s="21"/>
      <c r="E81" s="13"/>
      <c r="F81" s="46"/>
    </row>
    <row r="82" spans="1:6" ht="38.25" x14ac:dyDescent="0.25">
      <c r="A82" s="17" t="s">
        <v>42</v>
      </c>
      <c r="B82" s="37">
        <f>SUM(B83:B89)</f>
        <v>259383</v>
      </c>
      <c r="C82" s="82">
        <f>SUM(C83:C89)</f>
        <v>356508.12</v>
      </c>
      <c r="D82" s="22"/>
      <c r="E82" s="14"/>
      <c r="F82" s="47" t="s">
        <v>52</v>
      </c>
    </row>
    <row r="83" spans="1:6" x14ac:dyDescent="0.25">
      <c r="A83" s="135" t="s">
        <v>9</v>
      </c>
      <c r="B83" s="127">
        <v>212750</v>
      </c>
      <c r="C83" s="85">
        <v>223000</v>
      </c>
      <c r="D83" s="35"/>
      <c r="E83" s="15"/>
      <c r="F83" s="48"/>
    </row>
    <row r="84" spans="1:6" x14ac:dyDescent="0.25">
      <c r="A84" s="135" t="s">
        <v>10</v>
      </c>
      <c r="B84" s="128">
        <v>46633</v>
      </c>
      <c r="C84" s="85">
        <v>46633.120000000003</v>
      </c>
      <c r="D84" s="35"/>
      <c r="E84" s="15"/>
      <c r="F84" s="48"/>
    </row>
    <row r="85" spans="1:6" x14ac:dyDescent="0.25">
      <c r="A85" s="135" t="s">
        <v>37</v>
      </c>
      <c r="B85" s="124"/>
      <c r="C85" s="85">
        <v>61375</v>
      </c>
      <c r="D85" s="35"/>
      <c r="E85" s="15"/>
      <c r="F85" s="48"/>
    </row>
    <row r="86" spans="1:6" x14ac:dyDescent="0.25">
      <c r="A86" s="135" t="s">
        <v>38</v>
      </c>
      <c r="B86" s="124"/>
      <c r="C86" s="85">
        <v>1250</v>
      </c>
      <c r="D86" s="35"/>
      <c r="E86" s="15"/>
      <c r="F86" s="48"/>
    </row>
    <row r="87" spans="1:6" s="60" customFormat="1" x14ac:dyDescent="0.25">
      <c r="A87" s="135" t="s">
        <v>41</v>
      </c>
      <c r="B87" s="124"/>
      <c r="C87" s="85">
        <v>1750</v>
      </c>
      <c r="D87" s="35"/>
      <c r="E87" s="15"/>
      <c r="F87" s="48"/>
    </row>
    <row r="88" spans="1:6" s="60" customFormat="1" x14ac:dyDescent="0.25">
      <c r="A88" s="135" t="s">
        <v>11</v>
      </c>
      <c r="B88" s="124"/>
      <c r="C88" s="85">
        <v>20000</v>
      </c>
      <c r="D88" s="35"/>
      <c r="E88" s="15"/>
      <c r="F88" s="48"/>
    </row>
    <row r="89" spans="1:6" s="60" customFormat="1" ht="15.75" thickBot="1" x14ac:dyDescent="0.3">
      <c r="A89" s="135" t="s">
        <v>12</v>
      </c>
      <c r="B89" s="124"/>
      <c r="C89" s="85">
        <v>2500</v>
      </c>
      <c r="D89" s="35"/>
      <c r="E89" s="15"/>
      <c r="F89" s="48"/>
    </row>
    <row r="90" spans="1:6" x14ac:dyDescent="0.25">
      <c r="A90" s="140"/>
      <c r="B90" s="129"/>
      <c r="C90" s="117"/>
      <c r="D90" s="38"/>
      <c r="E90" s="39"/>
      <c r="F90" s="50"/>
    </row>
    <row r="91" spans="1:6" ht="27" thickBot="1" x14ac:dyDescent="0.3">
      <c r="A91" s="40" t="s">
        <v>25</v>
      </c>
      <c r="B91" s="59">
        <v>22</v>
      </c>
      <c r="C91" s="59">
        <v>22</v>
      </c>
      <c r="D91" s="59" t="s">
        <v>0</v>
      </c>
      <c r="E91" s="66"/>
      <c r="F91" s="51"/>
    </row>
    <row r="92" spans="1:6" x14ac:dyDescent="0.25">
      <c r="A92" s="141"/>
      <c r="B92" s="65"/>
      <c r="C92" s="64"/>
      <c r="D92" s="54"/>
      <c r="E92" s="67"/>
      <c r="F92" s="49"/>
    </row>
    <row r="93" spans="1:6" ht="54" customHeight="1" x14ac:dyDescent="0.25">
      <c r="A93" s="41" t="s">
        <v>26</v>
      </c>
      <c r="B93" s="63">
        <v>79</v>
      </c>
      <c r="C93" s="59">
        <v>80</v>
      </c>
      <c r="D93" s="56"/>
      <c r="E93" s="66"/>
      <c r="F93" s="43" t="s">
        <v>65</v>
      </c>
    </row>
    <row r="94" spans="1:6" s="60" customFormat="1" x14ac:dyDescent="0.25">
      <c r="A94" s="86" t="s">
        <v>47</v>
      </c>
      <c r="B94" s="87"/>
      <c r="C94" s="88">
        <v>80</v>
      </c>
      <c r="D94" s="84"/>
      <c r="E94" s="89"/>
      <c r="F94" s="91"/>
    </row>
    <row r="95" spans="1:6" ht="15.75" thickBot="1" x14ac:dyDescent="0.3">
      <c r="A95" s="141"/>
      <c r="B95" s="65"/>
      <c r="C95" s="64"/>
      <c r="D95" s="54"/>
      <c r="E95" s="67"/>
      <c r="F95" s="49"/>
    </row>
    <row r="96" spans="1:6" ht="38.25" x14ac:dyDescent="0.25">
      <c r="A96" s="41" t="s">
        <v>27</v>
      </c>
      <c r="B96" s="63">
        <v>5</v>
      </c>
      <c r="C96" s="59">
        <v>15</v>
      </c>
      <c r="D96" s="56"/>
      <c r="E96" s="66"/>
      <c r="F96" s="47" t="s">
        <v>66</v>
      </c>
    </row>
    <row r="97" spans="1:6" s="60" customFormat="1" x14ac:dyDescent="0.25">
      <c r="A97" s="86" t="s">
        <v>45</v>
      </c>
      <c r="B97" s="87"/>
      <c r="C97" s="88">
        <v>15</v>
      </c>
      <c r="D97" s="84"/>
      <c r="E97" s="89"/>
      <c r="F97" s="90"/>
    </row>
    <row r="98" spans="1:6" ht="15.75" thickBot="1" x14ac:dyDescent="0.3">
      <c r="A98" s="42"/>
      <c r="B98" s="65"/>
      <c r="C98" s="64"/>
      <c r="D98" s="54"/>
      <c r="E98" s="67"/>
      <c r="F98" s="49"/>
    </row>
    <row r="99" spans="1:6" ht="29.25" customHeight="1" x14ac:dyDescent="0.25">
      <c r="A99" s="41" t="s">
        <v>28</v>
      </c>
      <c r="B99" s="63">
        <v>0</v>
      </c>
      <c r="C99" s="59">
        <f>SUM(C100:C103)</f>
        <v>1028</v>
      </c>
      <c r="D99" s="56"/>
      <c r="E99" s="68"/>
      <c r="F99" s="103" t="s">
        <v>56</v>
      </c>
    </row>
    <row r="100" spans="1:6" s="77" customFormat="1" x14ac:dyDescent="0.25">
      <c r="A100" s="142" t="s">
        <v>69</v>
      </c>
      <c r="B100" s="130"/>
      <c r="C100" s="118">
        <v>75</v>
      </c>
      <c r="D100" s="75"/>
      <c r="E100" s="78"/>
      <c r="F100" s="104"/>
    </row>
    <row r="101" spans="1:6" s="77" customFormat="1" x14ac:dyDescent="0.25">
      <c r="A101" s="143" t="s">
        <v>21</v>
      </c>
      <c r="B101" s="130"/>
      <c r="C101" s="118">
        <v>77</v>
      </c>
      <c r="D101" s="75"/>
      <c r="E101" s="78"/>
      <c r="F101" s="104"/>
    </row>
    <row r="102" spans="1:6" s="77" customFormat="1" x14ac:dyDescent="0.25">
      <c r="A102" s="143" t="s">
        <v>22</v>
      </c>
      <c r="B102" s="130"/>
      <c r="C102" s="118">
        <v>875</v>
      </c>
      <c r="D102" s="75"/>
      <c r="E102" s="78"/>
      <c r="F102" s="104"/>
    </row>
    <row r="103" spans="1:6" s="77" customFormat="1" ht="15.75" thickBot="1" x14ac:dyDescent="0.3">
      <c r="A103" s="131" t="s">
        <v>70</v>
      </c>
      <c r="B103" s="131"/>
      <c r="C103" s="119">
        <v>1</v>
      </c>
      <c r="F103" s="105"/>
    </row>
    <row r="104" spans="1:6" x14ac:dyDescent="0.25">
      <c r="A104" s="42"/>
      <c r="B104" s="65"/>
      <c r="C104" s="64"/>
      <c r="D104" s="54"/>
      <c r="E104" s="67"/>
      <c r="F104" s="49"/>
    </row>
    <row r="105" spans="1:6" ht="39" x14ac:dyDescent="0.25">
      <c r="A105" s="41" t="s">
        <v>29</v>
      </c>
      <c r="B105" s="59">
        <v>68</v>
      </c>
      <c r="C105" s="59">
        <v>69</v>
      </c>
      <c r="D105" s="56"/>
      <c r="E105" s="66"/>
      <c r="F105" s="58" t="s">
        <v>78</v>
      </c>
    </row>
    <row r="106" spans="1:6" x14ac:dyDescent="0.25">
      <c r="A106" s="42"/>
      <c r="B106" s="64"/>
      <c r="C106" s="64"/>
      <c r="D106" s="54"/>
      <c r="E106" s="67"/>
      <c r="F106" s="81"/>
    </row>
    <row r="107" spans="1:6" s="60" customFormat="1" x14ac:dyDescent="0.25">
      <c r="A107" s="42"/>
      <c r="B107" s="64"/>
      <c r="C107" s="64"/>
      <c r="D107" s="54"/>
      <c r="E107" s="67"/>
      <c r="F107" s="81"/>
    </row>
    <row r="108" spans="1:6" ht="39" x14ac:dyDescent="0.25">
      <c r="A108" s="41" t="s">
        <v>44</v>
      </c>
      <c r="B108" s="59">
        <v>10</v>
      </c>
      <c r="C108" s="59">
        <v>9</v>
      </c>
      <c r="D108" s="72"/>
      <c r="E108" s="66"/>
      <c r="F108" s="58" t="s">
        <v>78</v>
      </c>
    </row>
    <row r="109" spans="1:6" s="60" customFormat="1" x14ac:dyDescent="0.25">
      <c r="A109" s="42"/>
      <c r="B109" s="64"/>
      <c r="C109" s="64"/>
      <c r="D109" s="54"/>
      <c r="E109" s="67"/>
      <c r="F109" s="81"/>
    </row>
    <row r="110" spans="1:6" ht="26.25" x14ac:dyDescent="0.25">
      <c r="A110" s="41" t="s">
        <v>30</v>
      </c>
      <c r="B110" s="59">
        <v>22</v>
      </c>
      <c r="C110" s="59">
        <v>22</v>
      </c>
      <c r="D110" s="56"/>
      <c r="E110" s="66"/>
      <c r="F110" s="43" t="s">
        <v>35</v>
      </c>
    </row>
    <row r="111" spans="1:6" x14ac:dyDescent="0.25">
      <c r="A111" s="42"/>
      <c r="B111" s="64"/>
      <c r="C111" s="64"/>
      <c r="D111" s="54"/>
      <c r="E111" s="67"/>
      <c r="F111" s="80"/>
    </row>
    <row r="112" spans="1:6" ht="26.25" x14ac:dyDescent="0.25">
      <c r="A112" s="41" t="s">
        <v>31</v>
      </c>
      <c r="B112" s="59">
        <v>2</v>
      </c>
      <c r="C112" s="59">
        <v>2</v>
      </c>
      <c r="D112" s="56"/>
      <c r="E112" s="66"/>
      <c r="F112" s="43" t="s">
        <v>53</v>
      </c>
    </row>
    <row r="113" spans="1:6" x14ac:dyDescent="0.25">
      <c r="A113" s="42"/>
      <c r="B113" s="64"/>
      <c r="C113" s="64"/>
      <c r="D113" s="54"/>
      <c r="E113" s="67"/>
      <c r="F113" s="81"/>
    </row>
    <row r="114" spans="1:6" x14ac:dyDescent="0.25">
      <c r="A114" s="41" t="s">
        <v>32</v>
      </c>
      <c r="B114" s="63">
        <v>92</v>
      </c>
      <c r="C114" s="63">
        <v>93</v>
      </c>
      <c r="D114" s="68"/>
      <c r="E114" s="66"/>
      <c r="F114" s="58" t="s">
        <v>86</v>
      </c>
    </row>
    <row r="115" spans="1:6" x14ac:dyDescent="0.25">
      <c r="A115" s="42"/>
      <c r="B115" s="65"/>
      <c r="C115" s="65"/>
      <c r="D115" s="62"/>
      <c r="E115" s="67"/>
      <c r="F115" s="81"/>
    </row>
    <row r="116" spans="1:6" x14ac:dyDescent="0.25">
      <c r="A116" s="41" t="s">
        <v>54</v>
      </c>
      <c r="B116" s="63">
        <v>115</v>
      </c>
      <c r="C116" s="63">
        <v>114</v>
      </c>
      <c r="D116" s="68"/>
      <c r="E116" s="66"/>
      <c r="F116" s="58" t="s">
        <v>86</v>
      </c>
    </row>
    <row r="117" spans="1:6" x14ac:dyDescent="0.25">
      <c r="A117" s="42"/>
      <c r="B117" s="65"/>
      <c r="C117" s="65"/>
      <c r="D117" s="62"/>
      <c r="E117" s="67"/>
      <c r="F117" s="81"/>
    </row>
    <row r="118" spans="1:6" ht="15.75" thickBot="1" x14ac:dyDescent="0.3">
      <c r="A118" s="41" t="s">
        <v>55</v>
      </c>
      <c r="B118" s="63">
        <v>157</v>
      </c>
      <c r="C118" s="63">
        <v>157</v>
      </c>
      <c r="D118" s="68"/>
      <c r="E118" s="66"/>
      <c r="F118" s="58" t="s">
        <v>0</v>
      </c>
    </row>
    <row r="119" spans="1:6" x14ac:dyDescent="0.25">
      <c r="A119" s="42"/>
      <c r="B119" s="65"/>
      <c r="C119" s="65"/>
      <c r="D119" s="62"/>
      <c r="E119" s="62"/>
      <c r="F119" s="98"/>
    </row>
    <row r="120" spans="1:6" s="60" customFormat="1" ht="15.75" thickBot="1" x14ac:dyDescent="0.3">
      <c r="A120" s="41" t="s">
        <v>71</v>
      </c>
      <c r="B120" s="63">
        <v>273</v>
      </c>
      <c r="C120" s="63">
        <v>272</v>
      </c>
      <c r="D120" s="68"/>
      <c r="E120" s="66"/>
      <c r="F120" s="58" t="s">
        <v>0</v>
      </c>
    </row>
    <row r="121" spans="1:6" s="60" customFormat="1" ht="15.75" thickBot="1" x14ac:dyDescent="0.3">
      <c r="A121" s="42"/>
      <c r="B121" s="65"/>
      <c r="C121" s="65"/>
      <c r="D121" s="62"/>
      <c r="E121" s="62"/>
      <c r="F121" s="98"/>
    </row>
    <row r="122" spans="1:6" x14ac:dyDescent="0.25">
      <c r="A122" s="92" t="s">
        <v>33</v>
      </c>
      <c r="B122" s="93">
        <v>24</v>
      </c>
      <c r="C122" s="93">
        <v>24</v>
      </c>
      <c r="D122" s="94"/>
      <c r="E122" s="94"/>
      <c r="F122" s="99"/>
    </row>
    <row r="123" spans="1:6" ht="15.75" thickBot="1" x14ac:dyDescent="0.3">
      <c r="A123" s="141"/>
      <c r="B123" s="120"/>
      <c r="C123" s="120"/>
      <c r="D123" s="95"/>
      <c r="E123" s="95"/>
      <c r="F123" s="100"/>
    </row>
    <row r="124" spans="1:6" ht="78" thickBot="1" x14ac:dyDescent="0.3">
      <c r="A124" s="109" t="s">
        <v>67</v>
      </c>
      <c r="B124" s="110"/>
      <c r="C124" s="111">
        <f>SUM(C125:C132)</f>
        <v>712</v>
      </c>
      <c r="D124" s="110"/>
      <c r="E124" s="112"/>
      <c r="F124" s="144" t="s">
        <v>58</v>
      </c>
    </row>
    <row r="125" spans="1:6" s="60" customFormat="1" x14ac:dyDescent="0.25">
      <c r="A125" s="86" t="s">
        <v>48</v>
      </c>
      <c r="B125" s="87"/>
      <c r="C125" s="88">
        <v>69</v>
      </c>
      <c r="D125" s="84"/>
      <c r="E125" s="89"/>
      <c r="F125" s="91"/>
    </row>
    <row r="126" spans="1:6" s="60" customFormat="1" x14ac:dyDescent="0.25">
      <c r="A126" s="86" t="s">
        <v>46</v>
      </c>
      <c r="B126" s="87"/>
      <c r="C126" s="88">
        <v>270</v>
      </c>
      <c r="D126" s="84"/>
      <c r="E126" s="89"/>
      <c r="F126" s="90"/>
    </row>
    <row r="127" spans="1:6" x14ac:dyDescent="0.25">
      <c r="A127" s="107" t="s">
        <v>60</v>
      </c>
      <c r="B127" s="132"/>
      <c r="C127" s="121">
        <v>177</v>
      </c>
      <c r="D127" s="96"/>
      <c r="E127" s="96"/>
      <c r="F127" s="101"/>
    </row>
    <row r="128" spans="1:6" x14ac:dyDescent="0.25">
      <c r="A128" s="107" t="s">
        <v>61</v>
      </c>
      <c r="B128" s="132"/>
      <c r="C128" s="121">
        <v>127</v>
      </c>
      <c r="D128" s="96"/>
      <c r="E128" s="96"/>
      <c r="F128" s="101"/>
    </row>
    <row r="129" spans="1:6" s="60" customFormat="1" x14ac:dyDescent="0.25">
      <c r="A129" s="86" t="s">
        <v>49</v>
      </c>
      <c r="B129" s="87"/>
      <c r="C129" s="88">
        <v>27</v>
      </c>
      <c r="D129" s="84"/>
      <c r="E129" s="89"/>
      <c r="F129" s="91"/>
    </row>
    <row r="130" spans="1:6" s="60" customFormat="1" x14ac:dyDescent="0.25">
      <c r="A130" s="86" t="s">
        <v>50</v>
      </c>
      <c r="B130" s="87"/>
      <c r="C130" s="88">
        <v>5</v>
      </c>
      <c r="D130" s="84"/>
      <c r="E130" s="89"/>
      <c r="F130" s="91"/>
    </row>
    <row r="131" spans="1:6" s="60" customFormat="1" x14ac:dyDescent="0.25">
      <c r="A131" s="107" t="s">
        <v>62</v>
      </c>
      <c r="B131" s="132"/>
      <c r="C131" s="121">
        <v>4</v>
      </c>
      <c r="D131" s="96"/>
      <c r="E131" s="96"/>
      <c r="F131" s="101"/>
    </row>
    <row r="132" spans="1:6" s="60" customFormat="1" x14ac:dyDescent="0.25">
      <c r="A132" s="107" t="s">
        <v>63</v>
      </c>
      <c r="B132" s="132"/>
      <c r="C132" s="121">
        <v>33</v>
      </c>
      <c r="D132" s="96"/>
      <c r="E132" s="96"/>
      <c r="F132" s="101"/>
    </row>
    <row r="133" spans="1:6" ht="15.75" thickBot="1" x14ac:dyDescent="0.3">
      <c r="A133" s="108"/>
      <c r="B133" s="122"/>
      <c r="C133" s="122"/>
      <c r="D133" s="97"/>
      <c r="E133" s="97"/>
      <c r="F133" s="102"/>
    </row>
  </sheetData>
  <mergeCells count="1">
    <mergeCell ref="A18:D18"/>
  </mergeCells>
  <pageMargins left="0.7" right="0.7" top="0.75" bottom="0.75" header="0.3" footer="0.3"/>
  <pageSetup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2015 SRF Summary</vt:lpstr>
      <vt:lpstr>'2015 SRF Summary'!Print_Area</vt:lpstr>
    </vt:vector>
  </TitlesOfParts>
  <Company>ODEQ</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DEQUser</dc:creator>
  <cp:lastModifiedBy>DEQUser</cp:lastModifiedBy>
  <cp:lastPrinted>2016-02-16T15:51:14Z</cp:lastPrinted>
  <dcterms:created xsi:type="dcterms:W3CDTF">2013-12-02T17:28:20Z</dcterms:created>
  <dcterms:modified xsi:type="dcterms:W3CDTF">2016-02-17T13:53:56Z</dcterms:modified>
</cp:coreProperties>
</file>